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9305" windowHeight="9870"/>
  </bookViews>
  <sheets>
    <sheet name="Кабели" sheetId="1" r:id="rId1"/>
    <sheet name="Маты, регуляторы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13" i="1"/>
  <c r="F16"/>
  <c r="F23"/>
  <c r="E9"/>
  <c r="E10"/>
  <c r="E16"/>
  <c r="E17"/>
  <c r="E18"/>
  <c r="E19"/>
  <c r="E20"/>
  <c r="E23"/>
  <c r="E24"/>
  <c r="E25"/>
  <c r="F38"/>
  <c r="E38"/>
  <c r="E39"/>
  <c r="E40"/>
  <c r="E44"/>
  <c r="E45"/>
</calcChain>
</file>

<file path=xl/sharedStrings.xml><?xml version="1.0" encoding="utf-8"?>
<sst xmlns="http://schemas.openxmlformats.org/spreadsheetml/2006/main" count="164" uniqueCount="152">
  <si>
    <t>Наименование</t>
  </si>
  <si>
    <t>Длина       секции , м.</t>
  </si>
  <si>
    <t>* Площадь обогрева кв.м</t>
  </si>
  <si>
    <t>Рекомендуемая розничная цена, руб</t>
  </si>
  <si>
    <t>Секция нагревательная СН-18-121 Вт</t>
  </si>
  <si>
    <t>0,8-1,2</t>
  </si>
  <si>
    <t>Секция нагревательная СН-18-148 Вт</t>
  </si>
  <si>
    <t>1,3- 1,4</t>
  </si>
  <si>
    <t>Секция нагревательная СН-18-171 Вт</t>
  </si>
  <si>
    <t>1,5- 1,7</t>
  </si>
  <si>
    <t>Секция нагревательная СН-18-241 Вт</t>
  </si>
  <si>
    <t>1,8- 2,4</t>
  </si>
  <si>
    <t>Секция нагревательная СН-18-306 Вт</t>
  </si>
  <si>
    <t>2,5- 3,0</t>
  </si>
  <si>
    <t>Секция нагревательная СН-18-414 Вт</t>
  </si>
  <si>
    <t>3,1- 4,1</t>
  </si>
  <si>
    <t>Секция нагревательная СН-18-558 Вт</t>
  </si>
  <si>
    <t>4,2- 5,5</t>
  </si>
  <si>
    <t>Секция нагревательная СН-18-738 Вт</t>
  </si>
  <si>
    <t>5,6- 7,3</t>
  </si>
  <si>
    <t>Секция нагревательная СН-18-936 Вт</t>
  </si>
  <si>
    <t>7,4- 9,3</t>
  </si>
  <si>
    <t>Секция нагревательная СН-18-1206 Вт</t>
  </si>
  <si>
    <t>9,4- 12,0</t>
  </si>
  <si>
    <t>Секция нагревательная СН-18-1476 Вт</t>
  </si>
  <si>
    <t>12,1- 14,7</t>
  </si>
  <si>
    <t>Секция нагревательная СН-18-1908 Вт</t>
  </si>
  <si>
    <t>14,8- 19,0</t>
  </si>
  <si>
    <t>Секция нагревательная СН-18-2340 Вт</t>
  </si>
  <si>
    <t>19,1- 23,4</t>
  </si>
  <si>
    <t xml:space="preserve"> Секция нагревательная СН-18-2592 Вт</t>
  </si>
  <si>
    <t>23,5- 25,9</t>
  </si>
  <si>
    <t>Секция нагревательная СН-18-2952 Вт</t>
  </si>
  <si>
    <t>26,0- 29,5</t>
  </si>
  <si>
    <t>Секция нагревательная СН-18-3294 Вт</t>
  </si>
  <si>
    <t>29,6- 32,9</t>
  </si>
  <si>
    <t>*Площадь обогрева кв.м</t>
  </si>
  <si>
    <t>Фото</t>
  </si>
  <si>
    <t>Длина секции,м</t>
  </si>
  <si>
    <t>(универсальный)</t>
  </si>
  <si>
    <t>Цена комплекта, руб.</t>
  </si>
  <si>
    <t>Мощность мата</t>
  </si>
  <si>
    <t>Мощность секции, Вт</t>
  </si>
  <si>
    <t>Комплект СНТ-15-99 Вт</t>
  </si>
  <si>
    <t>Комплект СНТ-15-135 Вт</t>
  </si>
  <si>
    <t>Комплект СНТ-15-195 Вт</t>
  </si>
  <si>
    <t>Комплект СНТ-15-284 Вт</t>
  </si>
  <si>
    <t>Комплект СНТ-15-381 Вт</t>
  </si>
  <si>
    <t>Комплект СНТ-15-462 Вт</t>
  </si>
  <si>
    <t>Комплект СНТ-15-551 Вт</t>
  </si>
  <si>
    <t>Комплект СНТ-15-635 Вт</t>
  </si>
  <si>
    <t>Комплект СНТ-15-780 Вт</t>
  </si>
  <si>
    <t>Комплект СНТ-15-953 Вт</t>
  </si>
  <si>
    <t>Комплект СНТ-15-1095 Вт</t>
  </si>
  <si>
    <t>Комплект СНТ-15-1275 Вт</t>
  </si>
  <si>
    <t>Комплект СНТ-15-1455 Вт</t>
  </si>
  <si>
    <t>Комплект СНТ-15-1733 Вт</t>
  </si>
  <si>
    <t>Комплект СНТ-15-1898 Вт</t>
  </si>
  <si>
    <t>Комплект СНТ-15-2190 Вт</t>
  </si>
  <si>
    <t>Комплект СНТ-15-2355 Вт</t>
  </si>
  <si>
    <t>Комплект СНТ-15-2685 Вт</t>
  </si>
  <si>
    <t>Комплект СНТ-18-108 Вт</t>
  </si>
  <si>
    <t>Комплект СНТ-18-148 Вт</t>
  </si>
  <si>
    <t>Комплект СНТ-18-418 Вт</t>
  </si>
  <si>
    <t>Комплект СНТ-18-603 Вт</t>
  </si>
  <si>
    <t>Комплект СНТ-18-697 Вт</t>
  </si>
  <si>
    <t>Комплект СНТ-18-851 Вт</t>
  </si>
  <si>
    <t>Комплект СНТ-18-1044 Вт</t>
  </si>
  <si>
    <t>Комплект СНТ-18-1206 Вт</t>
  </si>
  <si>
    <t>Комплект СНТ-18-1899 Вт</t>
  </si>
  <si>
    <t>Комплект СНТ-18-1593 Вт</t>
  </si>
  <si>
    <t>Комплект СНТ-18-2079 Вт</t>
  </si>
  <si>
    <t>Комплект СНТ-18-2403 Вт</t>
  </si>
  <si>
    <t>Комплект СНТ-18-2574  Вт</t>
  </si>
  <si>
    <t>Комплект СНТ-18-2934 Вт</t>
  </si>
  <si>
    <t>Мат МНД-0,5 - 75 Вт</t>
  </si>
  <si>
    <t>Мат МНД-1,0 - 150 Вт</t>
  </si>
  <si>
    <t>Мат МНД-1,5 - 225 Вт</t>
  </si>
  <si>
    <t>Мат МНД-2,0 - 300 Вт</t>
  </si>
  <si>
    <t>Мат МНД-2,5 - 375 Вт</t>
  </si>
  <si>
    <t>Мат МНД-3,0 - 450 Вт</t>
  </si>
  <si>
    <t>Мат МНД-3,5 - 525 Вт</t>
  </si>
  <si>
    <t>Мат МНД-4,0 - 600 Вт</t>
  </si>
  <si>
    <t>Мат МНД-5,0 - 750 Вт</t>
  </si>
  <si>
    <t>Мат МНД-6,0-900 Вт</t>
  </si>
  <si>
    <t>Мат МНД-9,0-1350 Вт</t>
  </si>
  <si>
    <t>Мат МНД-10,0-1500 Вт</t>
  </si>
  <si>
    <t>Мат МНД-11,0-1650 Вт</t>
  </si>
  <si>
    <t>Мат МНД-12,0-1800 Вт</t>
  </si>
  <si>
    <t>Мат МНД-13,0-1950 Вт</t>
  </si>
  <si>
    <t>Мат МНД-14,0-2100 Вт</t>
  </si>
  <si>
    <t>Мат МНД-15,0-2250 Вт</t>
  </si>
  <si>
    <t>Мат МНД-7,0-1050 Вт</t>
  </si>
  <si>
    <t>Мат МНД-8,0-1200 Вт</t>
  </si>
  <si>
    <t>ТЕПЛЫЕ ПОЛЫ</t>
  </si>
  <si>
    <t>Площадь обогрева, м.кв.</t>
  </si>
  <si>
    <t>шаг укладки 12,5 см</t>
  </si>
  <si>
    <t>шаг укладки    10 см</t>
  </si>
  <si>
    <t>Комплект СНТ-18-241 Вт</t>
  </si>
  <si>
    <t>Комплект СНТ-18-306 Вт</t>
  </si>
  <si>
    <t>Нагревательные секции СНT-18 изготовлены из тонкого двухжильного наг-ревательного кабеля мощ-ностью 18 Вт/м и применя-ются для комфортного и полного подогрева помеще-ний с покрытием из керами-ческой плитки или подобно-го материала. CHT-18 при-меняются в системах "За-щита трубопровода от за-мерзания" для обогрева металлич. трубопроводов</t>
  </si>
  <si>
    <t xml:space="preserve">     (универсальный кабель, укладывается под плитку в клеевой слой)</t>
  </si>
  <si>
    <t xml:space="preserve">                  Секции двухжильные тонкие с экраном 15 Вт\м </t>
  </si>
  <si>
    <t>Тонкий кабель на сетке с одинаковым шагом, укладывается в клеевой слой под плитку</t>
  </si>
  <si>
    <t>Стоимость комплекта, руб.</t>
  </si>
  <si>
    <t>0,5 х 1,0</t>
  </si>
  <si>
    <t>0,5 х 2,0</t>
  </si>
  <si>
    <t>0,5 х 3,0</t>
  </si>
  <si>
    <t>0,5 х 4,0</t>
  </si>
  <si>
    <t>0,5 х 5,0</t>
  </si>
  <si>
    <t>0,5 х 6,0</t>
  </si>
  <si>
    <t>0,5 х 7,0</t>
  </si>
  <si>
    <t>0,5 х 8,0</t>
  </si>
  <si>
    <t>0,5 х 10,0</t>
  </si>
  <si>
    <t>0,5 х 12,0</t>
  </si>
  <si>
    <t>0,5 х 14,0</t>
  </si>
  <si>
    <t>0,5 х 16,0</t>
  </si>
  <si>
    <t>0,5 х 18</t>
  </si>
  <si>
    <t>0,5 х 20,0</t>
  </si>
  <si>
    <t>0,5 х 22,0</t>
  </si>
  <si>
    <t>0,5 х 26,0</t>
  </si>
  <si>
    <t>0,5 х 24,0</t>
  </si>
  <si>
    <t>0,5 х 28,0</t>
  </si>
  <si>
    <t>0,5 х 30,0</t>
  </si>
  <si>
    <t>Изготовлены на основе  тонкого двухжильного кабеля и применяются  для комфортного подогрева. Устанавливаются под цементно-песчаную стяжку (около 20 мм) или плиточный клей (5-7 мм). Могут быть установлены поверх старой плитки.</t>
  </si>
  <si>
    <t>Размеры мата (ширина, длина)</t>
  </si>
  <si>
    <t>1200 руб.</t>
  </si>
  <si>
    <t>2700 руб.</t>
  </si>
  <si>
    <t>ТЕРМОРЕГУЛЯТОРЫ</t>
  </si>
  <si>
    <t>RTC 70.26 MANRED (MST-1)</t>
  </si>
  <si>
    <t>Электронный терморегулятор с ручным управлением.</t>
  </si>
  <si>
    <t xml:space="preserve">Программируемый электронный терморегулятор. </t>
  </si>
  <si>
    <t>Е 51.716 MENRED</t>
  </si>
  <si>
    <t>2600 руб.</t>
  </si>
  <si>
    <t>Е 91.716 MENRED</t>
  </si>
  <si>
    <t xml:space="preserve">Сенсорное управление. Два датчика температуры:  пола (3м) и воздуха. </t>
  </si>
  <si>
    <t>16А; 3600 Вт</t>
  </si>
  <si>
    <t>* имеются и другие модели терморегуляторов.</t>
  </si>
  <si>
    <t>Нагревательные секции СНT-15 изготовлены на основе тонкого двухжильного кабеля мощностью 15 Вт/м и применяются  для комфортного подогрева с покрытием из керамичес-кой плитки или подобного материала.CHT-15 могут применяться в системах "Защита трубопровода от замерзания" для обогрева пластиковых трубопроводов</t>
  </si>
  <si>
    <t>Кабельные</t>
  </si>
  <si>
    <t>Оснащен датчиком температуры пола длиной 3 м. 16А; 3600 Вт</t>
  </si>
  <si>
    <t xml:space="preserve">Оснащен двумя датчикми температуры:  пола (3 м) и воздуха. </t>
  </si>
  <si>
    <t xml:space="preserve">              В комплект "Теплый пол" входят:  1. Нагревательная секция кабеля. 2. Монтажная лента (для крепления кабеля). </t>
  </si>
  <si>
    <t xml:space="preserve">    3. Гофротрубка 2 м/п для датчика температуры. 4. Инструкция.</t>
  </si>
  <si>
    <r>
      <t xml:space="preserve">               </t>
    </r>
    <r>
      <rPr>
        <b/>
        <sz val="12"/>
        <rFont val="Arial"/>
        <family val="2"/>
        <charset val="204"/>
      </rPr>
      <t>МАТЫ</t>
    </r>
    <r>
      <rPr>
        <b/>
        <sz val="12"/>
        <rFont val="Calibri"/>
        <family val="2"/>
        <charset val="204"/>
        <scheme val="minor"/>
      </rPr>
      <t xml:space="preserve"> нагревательные</t>
    </r>
    <r>
      <rPr>
        <b/>
        <sz val="12"/>
        <color theme="1"/>
        <rFont val="Calibri"/>
        <family val="2"/>
        <charset val="204"/>
        <scheme val="minor"/>
      </rPr>
      <t xml:space="preserve"> двухжильные с экраном 150 Вт\м</t>
    </r>
  </si>
  <si>
    <t>Маты</t>
  </si>
  <si>
    <t>нагревательные</t>
  </si>
  <si>
    <t>Гарантия - 20 лет.</t>
  </si>
  <si>
    <t>Срок эксплуатации более 50 лет.</t>
  </si>
  <si>
    <t>*Данная продукция разработана и изготовлена по технологиям нагревательных кабелей Devi (Дания)</t>
  </si>
  <si>
    <t>Компанией "Чуваштеплокабель", г. Чебоксары</t>
  </si>
  <si>
    <t xml:space="preserve">   Секции двухжильные тонкие с экраном 18 Вт\м</t>
  </si>
</sst>
</file>

<file path=xl/styles.xml><?xml version="1.0" encoding="utf-8"?>
<styleSheet xmlns="http://schemas.openxmlformats.org/spreadsheetml/2006/main">
  <numFmts count="1">
    <numFmt numFmtId="164" formatCode="#,##0_р_."/>
  </numFmts>
  <fonts count="3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8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26"/>
      <color theme="1"/>
      <name val="Arial Black"/>
      <family val="2"/>
      <charset val="204"/>
    </font>
    <font>
      <sz val="8"/>
      <color theme="1"/>
      <name val="Arial Cyr"/>
      <charset val="204"/>
    </font>
    <font>
      <sz val="8"/>
      <name val="Arial Cyr"/>
      <charset val="204"/>
    </font>
    <font>
      <b/>
      <sz val="9"/>
      <color theme="1"/>
      <name val="Arial Cyr"/>
      <charset val="204"/>
    </font>
    <font>
      <b/>
      <sz val="8"/>
      <color theme="1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8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24"/>
      <color theme="5" tint="-0.249977111117893"/>
      <name val="Arial Black"/>
      <family val="2"/>
      <charset val="204"/>
    </font>
    <font>
      <b/>
      <sz val="11.5"/>
      <color theme="1"/>
      <name val="Arial"/>
      <family val="2"/>
      <charset val="204"/>
    </font>
    <font>
      <i/>
      <sz val="11"/>
      <color theme="1"/>
      <name val="Arial"/>
      <family val="2"/>
      <charset val="204"/>
    </font>
    <font>
      <i/>
      <sz val="11"/>
      <name val="Arial"/>
      <family val="2"/>
      <charset val="204"/>
    </font>
    <font>
      <b/>
      <i/>
      <sz val="10"/>
      <color theme="1"/>
      <name val="Calibri"/>
      <family val="2"/>
      <charset val="204"/>
      <scheme val="minor"/>
    </font>
    <font>
      <sz val="6"/>
      <color theme="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6"/>
      <color theme="5" tint="-0.249977111117893"/>
      <name val="Arial Black"/>
      <family val="2"/>
      <charset val="204"/>
    </font>
    <font>
      <b/>
      <sz val="11"/>
      <color theme="3" tint="-0.249977111117893"/>
      <name val="Calibri"/>
      <family val="2"/>
      <charset val="204"/>
      <scheme val="minor"/>
    </font>
    <font>
      <b/>
      <i/>
      <u/>
      <sz val="9"/>
      <color rgb="FF262626"/>
      <name val="Times New Roman"/>
      <family val="1"/>
      <charset val="204"/>
    </font>
    <font>
      <i/>
      <sz val="9"/>
      <color rgb="FF262626"/>
      <name val="Times New Roman"/>
      <family val="1"/>
      <charset val="204"/>
    </font>
    <font>
      <b/>
      <i/>
      <sz val="9"/>
      <color rgb="FF262626"/>
      <name val="Times New Roman"/>
      <family val="1"/>
      <charset val="204"/>
    </font>
    <font>
      <b/>
      <sz val="14"/>
      <color theme="5" tint="-0.249977111117893"/>
      <name val="Arial Black"/>
      <family val="2"/>
      <charset val="204"/>
    </font>
    <font>
      <b/>
      <sz val="12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0"/>
      <color theme="5" tint="-0.249977111117893"/>
      <name val="Arial Black"/>
      <family val="2"/>
      <charset val="204"/>
    </font>
    <font>
      <b/>
      <sz val="13"/>
      <color theme="5" tint="-0.249977111117893"/>
      <name val="Arial Black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7FEE6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3" fillId="0" borderId="3" xfId="0" applyFont="1" applyBorder="1"/>
    <xf numFmtId="0" fontId="3" fillId="3" borderId="5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vertical="top" wrapText="1"/>
    </xf>
    <xf numFmtId="0" fontId="3" fillId="0" borderId="7" xfId="0" applyFont="1" applyBorder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/>
    <xf numFmtId="0" fontId="3" fillId="0" borderId="1" xfId="0" applyFont="1" applyBorder="1"/>
    <xf numFmtId="0" fontId="4" fillId="0" borderId="0" xfId="0" applyFont="1"/>
    <xf numFmtId="0" fontId="3" fillId="0" borderId="7" xfId="0" applyFont="1" applyBorder="1" applyAlignment="1">
      <alignment vertical="top"/>
    </xf>
    <xf numFmtId="0" fontId="3" fillId="0" borderId="8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3" fillId="0" borderId="0" xfId="0" applyFont="1" applyFill="1" applyBorder="1" applyAlignment="1">
      <alignment horizontal="center"/>
    </xf>
    <xf numFmtId="1" fontId="0" fillId="0" borderId="0" xfId="0" applyNumberFormat="1"/>
    <xf numFmtId="0" fontId="8" fillId="0" borderId="0" xfId="0" applyFont="1" applyFill="1" applyBorder="1" applyAlignment="1">
      <alignment horizontal="center"/>
    </xf>
    <xf numFmtId="1" fontId="6" fillId="0" borderId="0" xfId="0" applyNumberFormat="1" applyFont="1" applyBorder="1" applyAlignment="1">
      <alignment horizontal="center"/>
    </xf>
    <xf numFmtId="1" fontId="0" fillId="0" borderId="0" xfId="0" applyNumberFormat="1" applyBorder="1"/>
    <xf numFmtId="4" fontId="11" fillId="0" borderId="0" xfId="0" applyNumberFormat="1" applyFont="1" applyFill="1" applyBorder="1" applyAlignment="1">
      <alignment horizontal="center" vertical="center" wrapText="1" shrinkToFit="1"/>
    </xf>
    <xf numFmtId="1" fontId="0" fillId="0" borderId="0" xfId="0" applyNumberFormat="1" applyBorder="1" applyAlignment="1">
      <alignment horizontal="center"/>
    </xf>
    <xf numFmtId="1" fontId="6" fillId="0" borderId="0" xfId="0" applyNumberFormat="1" applyFont="1" applyBorder="1" applyAlignment="1">
      <alignment horizontal="center" wrapText="1"/>
    </xf>
    <xf numFmtId="0" fontId="3" fillId="0" borderId="17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13" fillId="0" borderId="23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7" xfId="0" applyFont="1" applyBorder="1" applyAlignment="1">
      <alignment horizontal="center" vertical="top"/>
    </xf>
    <xf numFmtId="0" fontId="14" fillId="0" borderId="0" xfId="0" applyFont="1"/>
    <xf numFmtId="0" fontId="3" fillId="3" borderId="6" xfId="0" applyFont="1" applyFill="1" applyBorder="1" applyAlignment="1">
      <alignment horizont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5" fillId="0" borderId="0" xfId="0" applyFont="1"/>
    <xf numFmtId="0" fontId="16" fillId="0" borderId="0" xfId="0" applyFont="1"/>
    <xf numFmtId="0" fontId="0" fillId="0" borderId="0" xfId="0" applyBorder="1" applyAlignment="1"/>
    <xf numFmtId="0" fontId="13" fillId="0" borderId="0" xfId="0" applyFont="1" applyBorder="1" applyAlignment="1">
      <alignment horizontal="center"/>
    </xf>
    <xf numFmtId="0" fontId="2" fillId="2" borderId="0" xfId="0" applyFont="1" applyFill="1" applyBorder="1" applyAlignment="1">
      <alignment horizontal="center" wrapText="1"/>
    </xf>
    <xf numFmtId="0" fontId="13" fillId="0" borderId="0" xfId="0" applyFont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6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/>
    </xf>
    <xf numFmtId="0" fontId="18" fillId="0" borderId="0" xfId="0" applyFont="1"/>
    <xf numFmtId="0" fontId="0" fillId="0" borderId="0" xfId="0" applyAlignment="1">
      <alignment horizontal="left" vertical="top"/>
    </xf>
    <xf numFmtId="0" fontId="19" fillId="0" borderId="0" xfId="0" applyFont="1"/>
    <xf numFmtId="0" fontId="0" fillId="0" borderId="0" xfId="0" applyAlignment="1">
      <alignment wrapText="1"/>
    </xf>
    <xf numFmtId="0" fontId="1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/>
    <xf numFmtId="0" fontId="14" fillId="0" borderId="0" xfId="0" applyFont="1" applyAlignme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3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left" vertical="center" indent="2"/>
    </xf>
    <xf numFmtId="0" fontId="3" fillId="0" borderId="13" xfId="0" applyFont="1" applyBorder="1" applyAlignment="1">
      <alignment horizontal="left" vertical="center" indent="2"/>
    </xf>
    <xf numFmtId="0" fontId="3" fillId="0" borderId="14" xfId="0" applyFont="1" applyBorder="1" applyAlignment="1">
      <alignment horizontal="left" vertical="center" indent="2"/>
    </xf>
    <xf numFmtId="164" fontId="13" fillId="0" borderId="22" xfId="0" applyNumberFormat="1" applyFont="1" applyBorder="1" applyAlignment="1">
      <alignment horizontal="left" indent="4"/>
    </xf>
    <xf numFmtId="164" fontId="13" fillId="0" borderId="23" xfId="0" applyNumberFormat="1" applyFont="1" applyBorder="1" applyAlignment="1">
      <alignment horizontal="left" indent="4"/>
    </xf>
    <xf numFmtId="164" fontId="13" fillId="0" borderId="24" xfId="0" applyNumberFormat="1" applyFont="1" applyBorder="1" applyAlignment="1">
      <alignment horizontal="left" indent="4"/>
    </xf>
    <xf numFmtId="0" fontId="8" fillId="0" borderId="22" xfId="0" applyFont="1" applyBorder="1" applyAlignment="1">
      <alignment horizontal="left" indent="4"/>
    </xf>
    <xf numFmtId="0" fontId="8" fillId="0" borderId="23" xfId="0" applyFont="1" applyBorder="1" applyAlignment="1">
      <alignment horizontal="left" indent="4"/>
    </xf>
    <xf numFmtId="0" fontId="8" fillId="0" borderId="24" xfId="0" applyFont="1" applyBorder="1" applyAlignment="1">
      <alignment horizontal="left" indent="4"/>
    </xf>
    <xf numFmtId="0" fontId="24" fillId="0" borderId="0" xfId="0" applyFont="1"/>
    <xf numFmtId="0" fontId="26" fillId="0" borderId="0" xfId="0" applyFont="1"/>
    <xf numFmtId="0" fontId="27" fillId="0" borderId="0" xfId="0" applyFont="1"/>
    <xf numFmtId="0" fontId="25" fillId="0" borderId="0" xfId="0" applyFont="1" applyAlignment="1">
      <alignment wrapText="1"/>
    </xf>
    <xf numFmtId="0" fontId="25" fillId="0" borderId="0" xfId="0" applyFont="1"/>
    <xf numFmtId="0" fontId="28" fillId="0" borderId="0" xfId="0" applyFont="1" applyFill="1" applyBorder="1" applyAlignment="1">
      <alignment horizontal="center"/>
    </xf>
    <xf numFmtId="0" fontId="30" fillId="0" borderId="0" xfId="0" applyFont="1"/>
    <xf numFmtId="0" fontId="31" fillId="0" borderId="0" xfId="0" applyFont="1"/>
    <xf numFmtId="0" fontId="32" fillId="0" borderId="0" xfId="0" applyFont="1"/>
    <xf numFmtId="0" fontId="32" fillId="0" borderId="0" xfId="0" applyFont="1" applyAlignment="1">
      <alignment horizontal="justify"/>
    </xf>
    <xf numFmtId="0" fontId="29" fillId="0" borderId="0" xfId="0" applyFont="1" applyBorder="1" applyAlignment="1">
      <alignment horizontal="left"/>
    </xf>
    <xf numFmtId="0" fontId="21" fillId="0" borderId="0" xfId="0" applyFont="1" applyBorder="1" applyAlignment="1">
      <alignment horizontal="left"/>
    </xf>
    <xf numFmtId="0" fontId="16" fillId="0" borderId="0" xfId="0" applyFont="1" applyAlignment="1">
      <alignment horizontal="right"/>
    </xf>
    <xf numFmtId="0" fontId="12" fillId="0" borderId="29" xfId="0" applyFont="1" applyBorder="1" applyAlignment="1">
      <alignment horizontal="center"/>
    </xf>
    <xf numFmtId="0" fontId="6" fillId="0" borderId="27" xfId="0" applyFont="1" applyBorder="1" applyAlignment="1"/>
    <xf numFmtId="0" fontId="6" fillId="0" borderId="30" xfId="0" applyFont="1" applyBorder="1" applyAlignment="1">
      <alignment horizontal="center"/>
    </xf>
    <xf numFmtId="0" fontId="6" fillId="0" borderId="25" xfId="0" applyFont="1" applyBorder="1" applyAlignment="1"/>
    <xf numFmtId="0" fontId="6" fillId="0" borderId="26" xfId="0" applyFont="1" applyBorder="1" applyAlignment="1"/>
    <xf numFmtId="0" fontId="12" fillId="0" borderId="32" xfId="0" applyFont="1" applyBorder="1" applyAlignment="1">
      <alignment horizontal="center"/>
    </xf>
    <xf numFmtId="0" fontId="6" fillId="0" borderId="34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6" fillId="0" borderId="28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3" fillId="0" borderId="27" xfId="0" applyFont="1" applyBorder="1"/>
    <xf numFmtId="0" fontId="12" fillId="0" borderId="30" xfId="0" applyFont="1" applyBorder="1" applyAlignment="1">
      <alignment horizontal="center"/>
    </xf>
    <xf numFmtId="0" fontId="3" fillId="0" borderId="25" xfId="0" applyFont="1" applyBorder="1"/>
    <xf numFmtId="0" fontId="3" fillId="0" borderId="26" xfId="0" applyFont="1" applyBorder="1"/>
    <xf numFmtId="0" fontId="3" fillId="0" borderId="18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3" fillId="0" borderId="0" xfId="0" applyFont="1" applyAlignment="1">
      <alignment horizontal="left" vertical="top" wrapText="1" indent="4"/>
    </xf>
    <xf numFmtId="0" fontId="36" fillId="0" borderId="0" xfId="0" applyFont="1" applyAlignment="1">
      <alignment horizontal="left" vertical="center"/>
    </xf>
    <xf numFmtId="0" fontId="29" fillId="0" borderId="0" xfId="0" applyFont="1" applyBorder="1" applyAlignment="1">
      <alignment horizontal="left" indent="1"/>
    </xf>
    <xf numFmtId="0" fontId="17" fillId="0" borderId="0" xfId="0" applyFont="1" applyFill="1" applyBorder="1" applyAlignment="1">
      <alignment horizontal="left" indent="1"/>
    </xf>
    <xf numFmtId="0" fontId="37" fillId="0" borderId="0" xfId="0" applyFont="1" applyAlignment="1">
      <alignment horizontal="left" vertical="center" indent="3"/>
    </xf>
    <xf numFmtId="0" fontId="2" fillId="4" borderId="1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Fill="1" applyBorder="1"/>
    <xf numFmtId="9" fontId="0" fillId="0" borderId="0" xfId="0" applyNumberFormat="1" applyFill="1" applyBorder="1"/>
    <xf numFmtId="1" fontId="5" fillId="0" borderId="0" xfId="0" applyNumberFormat="1" applyFont="1" applyFill="1" applyBorder="1" applyAlignment="1">
      <alignment horizontal="center" wrapText="1"/>
    </xf>
    <xf numFmtId="1" fontId="7" fillId="0" borderId="0" xfId="0" applyNumberFormat="1" applyFont="1" applyFill="1" applyBorder="1" applyAlignment="1">
      <alignment horizontal="center" wrapText="1"/>
    </xf>
    <xf numFmtId="1" fontId="0" fillId="0" borderId="0" xfId="0" applyNumberFormat="1" applyFill="1" applyBorder="1"/>
    <xf numFmtId="2" fontId="9" fillId="0" borderId="0" xfId="0" applyNumberFormat="1" applyFont="1" applyFill="1" applyBorder="1" applyAlignment="1">
      <alignment horizont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/>
    </xf>
    <xf numFmtId="1" fontId="10" fillId="0" borderId="0" xfId="0" applyNumberFormat="1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4" borderId="4" xfId="0" applyFill="1" applyBorder="1" applyAlignment="1"/>
    <xf numFmtId="0" fontId="6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4" borderId="10" xfId="0" applyFill="1" applyBorder="1" applyAlignment="1"/>
    <xf numFmtId="0" fontId="2" fillId="4" borderId="11" xfId="0" applyFont="1" applyFill="1" applyBorder="1" applyAlignment="1">
      <alignment horizontal="center" vertical="center" wrapText="1"/>
    </xf>
    <xf numFmtId="0" fontId="0" fillId="4" borderId="0" xfId="0" applyFill="1" applyBorder="1" applyAlignment="1"/>
    <xf numFmtId="0" fontId="2" fillId="4" borderId="19" xfId="0" applyFont="1" applyFill="1" applyBorder="1" applyAlignment="1"/>
    <xf numFmtId="0" fontId="2" fillId="4" borderId="5" xfId="0" applyFont="1" applyFill="1" applyBorder="1" applyAlignment="1"/>
    <xf numFmtId="0" fontId="2" fillId="4" borderId="21" xfId="0" applyFont="1" applyFill="1" applyBorder="1" applyAlignment="1">
      <alignment horizontal="center" vertical="center" wrapText="1"/>
    </xf>
    <xf numFmtId="0" fontId="0" fillId="4" borderId="20" xfId="0" applyFill="1" applyBorder="1" applyAlignment="1"/>
    <xf numFmtId="0" fontId="23" fillId="0" borderId="20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E7FEE6"/>
      <color rgb="FFDCFEDA"/>
      <color rgb="FFC2F6D0"/>
      <color rgb="FFB6FCC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3.png"/><Relationship Id="rId1" Type="http://schemas.openxmlformats.org/officeDocument/2006/relationships/image" Target="../media/image4.jpeg"/><Relationship Id="rId5" Type="http://schemas.openxmlformats.org/officeDocument/2006/relationships/image" Target="../media/image7.jpeg"/><Relationship Id="rId4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77298</xdr:colOff>
      <xdr:row>15</xdr:row>
      <xdr:rowOff>57149</xdr:rowOff>
    </xdr:from>
    <xdr:to>
      <xdr:col>8</xdr:col>
      <xdr:colOff>1323975</xdr:colOff>
      <xdr:row>25</xdr:row>
      <xdr:rowOff>38098</xdr:rowOff>
    </xdr:to>
    <xdr:pic>
      <xdr:nvPicPr>
        <xdr:cNvPr id="5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392248" y="3400424"/>
          <a:ext cx="1246677" cy="1695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123829</xdr:colOff>
      <xdr:row>36</xdr:row>
      <xdr:rowOff>95250</xdr:rowOff>
    </xdr:from>
    <xdr:to>
      <xdr:col>8</xdr:col>
      <xdr:colOff>1229469</xdr:colOff>
      <xdr:row>45</xdr:row>
      <xdr:rowOff>38100</xdr:rowOff>
    </xdr:to>
    <xdr:pic>
      <xdr:nvPicPr>
        <xdr:cNvPr id="9" name="Рисунок 9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9" y="7419975"/>
          <a:ext cx="110564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0</xdr:row>
      <xdr:rowOff>295275</xdr:rowOff>
    </xdr:from>
    <xdr:to>
      <xdr:col>2</xdr:col>
      <xdr:colOff>561975</xdr:colOff>
      <xdr:row>3</xdr:row>
      <xdr:rowOff>122370</xdr:rowOff>
    </xdr:to>
    <xdr:pic>
      <xdr:nvPicPr>
        <xdr:cNvPr id="1025" name="Picture 1" descr="http://chtk.ru/assets/template/img/logo.pn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76250" y="295275"/>
          <a:ext cx="1857375" cy="731970"/>
        </a:xfrm>
        <a:prstGeom prst="rect">
          <a:avLst/>
        </a:prstGeom>
        <a:noFill/>
      </xdr:spPr>
    </xdr:pic>
    <xdr:clientData/>
  </xdr:twoCellAnchor>
  <xdr:twoCellAnchor>
    <xdr:from>
      <xdr:col>4</xdr:col>
      <xdr:colOff>228600</xdr:colOff>
      <xdr:row>0</xdr:row>
      <xdr:rowOff>19050</xdr:rowOff>
    </xdr:from>
    <xdr:to>
      <xdr:col>9</xdr:col>
      <xdr:colOff>0</xdr:colOff>
      <xdr:row>3</xdr:row>
      <xdr:rowOff>161924</xdr:rowOff>
    </xdr:to>
    <xdr:sp macro="" textlink="">
      <xdr:nvSpPr>
        <xdr:cNvPr id="7" name="TextBox 6"/>
        <xdr:cNvSpPr txBox="1"/>
      </xdr:nvSpPr>
      <xdr:spPr>
        <a:xfrm>
          <a:off x="3390900" y="19050"/>
          <a:ext cx="3324225" cy="10477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«Крым-Комфорт»</a:t>
          </a:r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</a:t>
          </a:r>
        </a:p>
        <a:p>
          <a:pPr algn="r"/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г. Севастополь, ул. Гидрографическая, 4А                                                                                                                       </a:t>
          </a:r>
        </a:p>
        <a:p>
          <a:pPr algn="r"/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ост. ГорГаз, магазин «СВАРОГ», 3 этаж</a:t>
          </a:r>
        </a:p>
        <a:p>
          <a:pPr algn="r"/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тел.+79788782678,+78692443425 </a:t>
          </a:r>
        </a:p>
        <a:p>
          <a:pPr algn="r"/>
          <a:r>
            <a:rPr lang="en-US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e-mail: crimea-comfortt@mail.ru</a:t>
          </a:r>
          <a:endParaRPr lang="ru-RU" sz="11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algn="r"/>
          <a:r>
            <a:rPr lang="en-US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www.sevpol.ru</a:t>
          </a:r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endParaRPr lang="ru-RU" sz="11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endParaRPr lang="ru-RU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28578</xdr:colOff>
      <xdr:row>15</xdr:row>
      <xdr:rowOff>66675</xdr:rowOff>
    </xdr:from>
    <xdr:to>
      <xdr:col>6</xdr:col>
      <xdr:colOff>1200150</xdr:colOff>
      <xdr:row>24</xdr:row>
      <xdr:rowOff>200024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3" y="3533775"/>
          <a:ext cx="1171572" cy="1847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19049</xdr:colOff>
      <xdr:row>0</xdr:row>
      <xdr:rowOff>371474</xdr:rowOff>
    </xdr:from>
    <xdr:to>
      <xdr:col>2</xdr:col>
      <xdr:colOff>514349</xdr:colOff>
      <xdr:row>3</xdr:row>
      <xdr:rowOff>152853</xdr:rowOff>
    </xdr:to>
    <xdr:pic>
      <xdr:nvPicPr>
        <xdr:cNvPr id="3" name="Picture 1" descr="http://chtk.ru/assets/template/img/logo.pn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0999" y="371474"/>
          <a:ext cx="1876425" cy="752929"/>
        </a:xfrm>
        <a:prstGeom prst="rect">
          <a:avLst/>
        </a:prstGeom>
        <a:noFill/>
      </xdr:spPr>
    </xdr:pic>
    <xdr:clientData/>
  </xdr:twoCellAnchor>
  <xdr:twoCellAnchor>
    <xdr:from>
      <xdr:col>0</xdr:col>
      <xdr:colOff>228599</xdr:colOff>
      <xdr:row>26</xdr:row>
      <xdr:rowOff>123825</xdr:rowOff>
    </xdr:from>
    <xdr:to>
      <xdr:col>1</xdr:col>
      <xdr:colOff>1162050</xdr:colOff>
      <xdr:row>34</xdr:row>
      <xdr:rowOff>47625</xdr:rowOff>
    </xdr:to>
    <xdr:pic>
      <xdr:nvPicPr>
        <xdr:cNvPr id="2055" name="Picture 7" descr="SET 70 и 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599" y="5943600"/>
          <a:ext cx="1295401" cy="1352550"/>
        </a:xfrm>
        <a:prstGeom prst="rect">
          <a:avLst/>
        </a:prstGeom>
        <a:noFill/>
      </xdr:spPr>
    </xdr:pic>
    <xdr:clientData/>
  </xdr:twoCellAnchor>
  <xdr:twoCellAnchor>
    <xdr:from>
      <xdr:col>0</xdr:col>
      <xdr:colOff>352424</xdr:colOff>
      <xdr:row>33</xdr:row>
      <xdr:rowOff>95250</xdr:rowOff>
    </xdr:from>
    <xdr:to>
      <xdr:col>1</xdr:col>
      <xdr:colOff>1019175</xdr:colOff>
      <xdr:row>40</xdr:row>
      <xdr:rowOff>47625</xdr:rowOff>
    </xdr:to>
    <xdr:pic>
      <xdr:nvPicPr>
        <xdr:cNvPr id="14" name="Picture 4" descr="e-51-71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52424" y="7219950"/>
          <a:ext cx="1028701" cy="1104900"/>
        </a:xfrm>
        <a:prstGeom prst="rect">
          <a:avLst/>
        </a:prstGeom>
        <a:noFill/>
      </xdr:spPr>
    </xdr:pic>
    <xdr:clientData/>
  </xdr:twoCellAnchor>
  <xdr:twoCellAnchor>
    <xdr:from>
      <xdr:col>1</xdr:col>
      <xdr:colOff>0</xdr:colOff>
      <xdr:row>40</xdr:row>
      <xdr:rowOff>85724</xdr:rowOff>
    </xdr:from>
    <xdr:to>
      <xdr:col>1</xdr:col>
      <xdr:colOff>1009650</xdr:colOff>
      <xdr:row>46</xdr:row>
      <xdr:rowOff>19049</xdr:rowOff>
    </xdr:to>
    <xdr:pic>
      <xdr:nvPicPr>
        <xdr:cNvPr id="15" name="Picture 5" descr="e91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361950" y="8362949"/>
          <a:ext cx="1009650" cy="1038225"/>
        </a:xfrm>
        <a:prstGeom prst="rect">
          <a:avLst/>
        </a:prstGeom>
        <a:noFill/>
      </xdr:spPr>
    </xdr:pic>
    <xdr:clientData/>
  </xdr:twoCellAnchor>
  <xdr:twoCellAnchor>
    <xdr:from>
      <xdr:col>3</xdr:col>
      <xdr:colOff>657225</xdr:colOff>
      <xdr:row>0</xdr:row>
      <xdr:rowOff>28575</xdr:rowOff>
    </xdr:from>
    <xdr:to>
      <xdr:col>6</xdr:col>
      <xdr:colOff>1209675</xdr:colOff>
      <xdr:row>3</xdr:row>
      <xdr:rowOff>85725</xdr:rowOff>
    </xdr:to>
    <xdr:sp macro="" textlink="">
      <xdr:nvSpPr>
        <xdr:cNvPr id="18" name="TextBox 17"/>
        <xdr:cNvSpPr txBox="1"/>
      </xdr:nvSpPr>
      <xdr:spPr>
        <a:xfrm>
          <a:off x="3067050" y="28575"/>
          <a:ext cx="3514725" cy="1028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«Крым-Комфорт»</a:t>
          </a:r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</a:t>
          </a:r>
          <a:endParaRPr lang="ru-RU">
            <a:latin typeface="Times New Roman" pitchFamily="18" charset="0"/>
            <a:cs typeface="Times New Roman" pitchFamily="18" charset="0"/>
          </a:endParaRPr>
        </a:p>
        <a:p>
          <a:pPr algn="r"/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г. Севастополь, ул. Гидрографическая, 4А                                                                                                                       </a:t>
          </a:r>
          <a:endParaRPr lang="ru-RU">
            <a:latin typeface="Times New Roman" pitchFamily="18" charset="0"/>
            <a:cs typeface="Times New Roman" pitchFamily="18" charset="0"/>
          </a:endParaRPr>
        </a:p>
        <a:p>
          <a:pPr algn="r"/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ост. ГорГаз, магазин «СВАРОГ», 3 этаж</a:t>
          </a:r>
          <a:endParaRPr lang="ru-RU">
            <a:latin typeface="Times New Roman" pitchFamily="18" charset="0"/>
            <a:cs typeface="Times New Roman" pitchFamily="18" charset="0"/>
          </a:endParaRPr>
        </a:p>
        <a:p>
          <a:pPr algn="r"/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тел.+79788782678,+78692443425 </a:t>
          </a:r>
          <a:endParaRPr lang="ru-RU">
            <a:latin typeface="Times New Roman" pitchFamily="18" charset="0"/>
            <a:cs typeface="Times New Roman" pitchFamily="18" charset="0"/>
          </a:endParaRPr>
        </a:p>
        <a:p>
          <a:pPr algn="r"/>
          <a:r>
            <a:rPr lang="en-US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e-mail: crimea-comfortt@mail.ru</a:t>
          </a:r>
          <a:endParaRPr lang="ru-RU" sz="11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algn="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www.sevpol.ru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endParaRPr lang="ru-RU" sz="11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C110"/>
  <sheetViews>
    <sheetView tabSelected="1" workbookViewId="0">
      <selection activeCell="L36" sqref="L36"/>
    </sheetView>
  </sheetViews>
  <sheetFormatPr defaultRowHeight="15"/>
  <cols>
    <col min="1" max="1" width="6.42578125" customWidth="1"/>
    <col min="2" max="2" width="20.140625" customWidth="1"/>
    <col min="3" max="3" width="10.28515625" customWidth="1"/>
    <col min="4" max="4" width="10.5703125" customWidth="1"/>
    <col min="5" max="5" width="9.5703125" customWidth="1"/>
    <col min="6" max="6" width="9.140625" customWidth="1"/>
    <col min="7" max="7" width="12" customWidth="1"/>
    <col min="8" max="8" width="1.5703125" customWidth="1"/>
    <col min="9" max="9" width="21" customWidth="1"/>
    <col min="10" max="10" width="9.140625" style="16"/>
    <col min="14" max="14" width="3.42578125" customWidth="1"/>
    <col min="21" max="21" width="2.28515625" customWidth="1"/>
  </cols>
  <sheetData>
    <row r="1" spans="2:13" ht="30" customHeight="1">
      <c r="B1" s="55" t="s">
        <v>94</v>
      </c>
    </row>
    <row r="2" spans="2:13" ht="28.5" customHeight="1">
      <c r="C2" s="11"/>
      <c r="D2" s="109" t="s">
        <v>139</v>
      </c>
      <c r="E2" s="48"/>
      <c r="F2" s="48"/>
      <c r="G2" s="48"/>
    </row>
    <row r="3" spans="2:13" ht="12.75" customHeight="1">
      <c r="C3" s="11"/>
    </row>
    <row r="4" spans="2:13" ht="14.25" customHeight="1">
      <c r="B4" s="36" t="s">
        <v>102</v>
      </c>
    </row>
    <row r="5" spans="2:13" ht="14.25" customHeight="1" thickBot="1">
      <c r="B5" s="37" t="s">
        <v>101</v>
      </c>
    </row>
    <row r="6" spans="2:13" ht="22.5" customHeight="1" thickBot="1">
      <c r="B6" s="134" t="s">
        <v>0</v>
      </c>
      <c r="C6" s="128" t="s">
        <v>42</v>
      </c>
      <c r="D6" s="130" t="s">
        <v>38</v>
      </c>
      <c r="E6" s="132" t="s">
        <v>95</v>
      </c>
      <c r="F6" s="133"/>
      <c r="G6" s="123" t="s">
        <v>40</v>
      </c>
      <c r="H6" s="42"/>
      <c r="I6" s="126" t="s">
        <v>138</v>
      </c>
    </row>
    <row r="7" spans="2:13" ht="33" customHeight="1" thickBot="1">
      <c r="B7" s="135"/>
      <c r="C7" s="129"/>
      <c r="D7" s="131"/>
      <c r="E7" s="110" t="s">
        <v>97</v>
      </c>
      <c r="F7" s="110" t="s">
        <v>96</v>
      </c>
      <c r="G7" s="124"/>
      <c r="H7" s="38"/>
      <c r="I7" s="126"/>
      <c r="J7" s="20"/>
      <c r="M7" s="113"/>
    </row>
    <row r="8" spans="2:13" ht="14.1" customHeight="1">
      <c r="B8" s="83" t="s">
        <v>43</v>
      </c>
      <c r="C8" s="84">
        <v>99</v>
      </c>
      <c r="D8" s="88">
        <v>6.6</v>
      </c>
      <c r="E8" s="45">
        <v>0.65</v>
      </c>
      <c r="F8" s="92">
        <v>0.8</v>
      </c>
      <c r="G8" s="26">
        <v>1700</v>
      </c>
      <c r="H8" s="39"/>
      <c r="I8" s="126"/>
      <c r="J8" s="18"/>
      <c r="M8" s="52"/>
    </row>
    <row r="9" spans="2:13" ht="14.1" customHeight="1">
      <c r="B9" s="85" t="s">
        <v>44</v>
      </c>
      <c r="C9" s="82">
        <v>135</v>
      </c>
      <c r="D9" s="89">
        <v>9</v>
      </c>
      <c r="E9" s="93">
        <f t="shared" ref="E9:E25" si="0">D9*0.1</f>
        <v>0.9</v>
      </c>
      <c r="F9" s="94">
        <v>1.1000000000000001</v>
      </c>
      <c r="G9" s="27">
        <v>2000</v>
      </c>
      <c r="H9" s="39"/>
      <c r="I9" s="126"/>
      <c r="J9" s="18"/>
      <c r="M9" s="52"/>
    </row>
    <row r="10" spans="2:13" ht="14.1" customHeight="1">
      <c r="B10" s="85" t="s">
        <v>45</v>
      </c>
      <c r="C10" s="82">
        <v>195</v>
      </c>
      <c r="D10" s="89">
        <v>13</v>
      </c>
      <c r="E10" s="93">
        <f t="shared" si="0"/>
        <v>1.3</v>
      </c>
      <c r="F10" s="94">
        <v>1.6</v>
      </c>
      <c r="G10" s="27">
        <v>2450</v>
      </c>
      <c r="H10" s="39"/>
      <c r="I10" s="126"/>
      <c r="J10" s="18"/>
      <c r="M10" s="52"/>
    </row>
    <row r="11" spans="2:13" ht="14.1" customHeight="1">
      <c r="B11" s="85" t="s">
        <v>46</v>
      </c>
      <c r="C11" s="82">
        <v>284</v>
      </c>
      <c r="D11" s="89">
        <v>18.899999999999999</v>
      </c>
      <c r="E11" s="93">
        <v>1.9</v>
      </c>
      <c r="F11" s="94">
        <v>2.35</v>
      </c>
      <c r="G11" s="27">
        <v>2950</v>
      </c>
      <c r="H11" s="39"/>
      <c r="I11" s="126"/>
      <c r="J11" s="18"/>
      <c r="M11" s="52"/>
    </row>
    <row r="12" spans="2:13" ht="14.1" customHeight="1">
      <c r="B12" s="85" t="s">
        <v>47</v>
      </c>
      <c r="C12" s="82">
        <v>381</v>
      </c>
      <c r="D12" s="89">
        <v>25.4</v>
      </c>
      <c r="E12" s="93">
        <v>2.5499999999999998</v>
      </c>
      <c r="F12" s="94">
        <v>3.2</v>
      </c>
      <c r="G12" s="27">
        <v>3750</v>
      </c>
      <c r="H12" s="39"/>
      <c r="I12" s="126"/>
      <c r="J12" s="18"/>
      <c r="M12" s="52"/>
    </row>
    <row r="13" spans="2:13" ht="14.1" customHeight="1">
      <c r="B13" s="85" t="s">
        <v>48</v>
      </c>
      <c r="C13" s="82">
        <v>462</v>
      </c>
      <c r="D13" s="89">
        <v>30.8</v>
      </c>
      <c r="E13" s="93">
        <v>3.1</v>
      </c>
      <c r="F13" s="94">
        <f t="shared" ref="F13:F23" si="1">D13*0.125</f>
        <v>3.85</v>
      </c>
      <c r="G13" s="27">
        <v>4000</v>
      </c>
      <c r="H13" s="39"/>
      <c r="I13" s="126"/>
      <c r="J13" s="18"/>
      <c r="M13" s="52"/>
    </row>
    <row r="14" spans="2:13" ht="14.1" customHeight="1">
      <c r="B14" s="85" t="s">
        <v>49</v>
      </c>
      <c r="C14" s="82">
        <v>551</v>
      </c>
      <c r="D14" s="89">
        <v>36.700000000000003</v>
      </c>
      <c r="E14" s="93">
        <v>3.7</v>
      </c>
      <c r="F14" s="94">
        <v>4.5999999999999996</v>
      </c>
      <c r="G14" s="27">
        <v>4350</v>
      </c>
      <c r="H14" s="39"/>
      <c r="I14" s="126"/>
      <c r="J14" s="18"/>
      <c r="M14" s="52"/>
    </row>
    <row r="15" spans="2:13" ht="14.1" customHeight="1">
      <c r="B15" s="85" t="s">
        <v>50</v>
      </c>
      <c r="C15" s="82">
        <v>635</v>
      </c>
      <c r="D15" s="89">
        <v>42.3</v>
      </c>
      <c r="E15" s="93">
        <v>4.2</v>
      </c>
      <c r="F15" s="94">
        <v>5.3</v>
      </c>
      <c r="G15" s="27">
        <v>5250</v>
      </c>
      <c r="H15" s="39"/>
      <c r="I15" s="126"/>
      <c r="J15" s="18"/>
      <c r="M15" s="52"/>
    </row>
    <row r="16" spans="2:13" ht="14.1" customHeight="1">
      <c r="B16" s="85" t="s">
        <v>51</v>
      </c>
      <c r="C16" s="82">
        <v>780</v>
      </c>
      <c r="D16" s="89">
        <v>52</v>
      </c>
      <c r="E16" s="93">
        <f t="shared" si="0"/>
        <v>5.2</v>
      </c>
      <c r="F16" s="94">
        <f t="shared" si="1"/>
        <v>6.5</v>
      </c>
      <c r="G16" s="27">
        <v>6200</v>
      </c>
      <c r="H16" s="39"/>
      <c r="I16" s="127"/>
      <c r="J16" s="18"/>
      <c r="M16" s="52"/>
    </row>
    <row r="17" spans="2:21" ht="14.1" customHeight="1">
      <c r="B17" s="85" t="s">
        <v>52</v>
      </c>
      <c r="C17" s="82">
        <v>953</v>
      </c>
      <c r="D17" s="89">
        <v>63.5</v>
      </c>
      <c r="E17" s="93">
        <f t="shared" si="0"/>
        <v>6.3500000000000005</v>
      </c>
      <c r="F17" s="94">
        <v>7.9</v>
      </c>
      <c r="G17" s="27">
        <v>7150</v>
      </c>
      <c r="H17" s="39"/>
      <c r="I17" s="22"/>
      <c r="J17" s="18"/>
      <c r="M17" s="52"/>
    </row>
    <row r="18" spans="2:21" ht="14.1" customHeight="1">
      <c r="B18" s="85" t="s">
        <v>53</v>
      </c>
      <c r="C18" s="82">
        <v>1095</v>
      </c>
      <c r="D18" s="89">
        <v>73</v>
      </c>
      <c r="E18" s="93">
        <f t="shared" si="0"/>
        <v>7.3000000000000007</v>
      </c>
      <c r="F18" s="94">
        <v>9.1</v>
      </c>
      <c r="G18" s="27">
        <v>7650</v>
      </c>
      <c r="H18" s="39"/>
      <c r="I18" s="22"/>
      <c r="J18" s="18"/>
      <c r="M18" s="52"/>
    </row>
    <row r="19" spans="2:21" ht="14.1" customHeight="1">
      <c r="B19" s="85" t="s">
        <v>54</v>
      </c>
      <c r="C19" s="82">
        <v>1275</v>
      </c>
      <c r="D19" s="89">
        <v>85</v>
      </c>
      <c r="E19" s="93">
        <f t="shared" si="0"/>
        <v>8.5</v>
      </c>
      <c r="F19" s="94">
        <v>10.6</v>
      </c>
      <c r="G19" s="27">
        <v>8550</v>
      </c>
      <c r="H19" s="39"/>
      <c r="I19" s="22"/>
      <c r="J19" s="18"/>
      <c r="M19" s="52"/>
    </row>
    <row r="20" spans="2:21" ht="14.1" customHeight="1">
      <c r="B20" s="85" t="s">
        <v>55</v>
      </c>
      <c r="C20" s="82">
        <v>1455</v>
      </c>
      <c r="D20" s="90">
        <v>97</v>
      </c>
      <c r="E20" s="93">
        <f t="shared" si="0"/>
        <v>9.7000000000000011</v>
      </c>
      <c r="F20" s="94">
        <v>12.1</v>
      </c>
      <c r="G20" s="27">
        <v>9650</v>
      </c>
      <c r="H20" s="39"/>
      <c r="I20" s="21"/>
      <c r="J20" s="18"/>
      <c r="M20" s="52"/>
    </row>
    <row r="21" spans="2:21" ht="14.1" customHeight="1">
      <c r="B21" s="85" t="s">
        <v>56</v>
      </c>
      <c r="C21" s="82">
        <v>1733</v>
      </c>
      <c r="D21" s="90">
        <v>115.5</v>
      </c>
      <c r="E21" s="93">
        <v>11.5</v>
      </c>
      <c r="F21" s="94">
        <v>14.4</v>
      </c>
      <c r="G21" s="27">
        <v>10800</v>
      </c>
      <c r="H21" s="39"/>
      <c r="I21" s="21"/>
      <c r="J21" s="18"/>
      <c r="M21" s="52"/>
    </row>
    <row r="22" spans="2:21" ht="14.1" customHeight="1">
      <c r="B22" s="85" t="s">
        <v>57</v>
      </c>
      <c r="C22" s="82">
        <v>1898</v>
      </c>
      <c r="D22" s="90">
        <v>126.5</v>
      </c>
      <c r="E22" s="93">
        <v>12.5</v>
      </c>
      <c r="F22" s="94">
        <v>15.8</v>
      </c>
      <c r="G22" s="27">
        <v>12000</v>
      </c>
      <c r="H22" s="39"/>
      <c r="I22" s="21"/>
      <c r="J22" s="18"/>
      <c r="M22" s="52"/>
    </row>
    <row r="23" spans="2:21" ht="14.1" customHeight="1">
      <c r="B23" s="85" t="s">
        <v>58</v>
      </c>
      <c r="C23" s="82">
        <v>2190</v>
      </c>
      <c r="D23" s="90">
        <v>146</v>
      </c>
      <c r="E23" s="93">
        <f t="shared" si="0"/>
        <v>14.600000000000001</v>
      </c>
      <c r="F23" s="94">
        <f t="shared" si="1"/>
        <v>18.25</v>
      </c>
      <c r="G23" s="27">
        <v>13300</v>
      </c>
      <c r="H23" s="39"/>
      <c r="I23" s="21"/>
      <c r="J23" s="18"/>
      <c r="M23" s="52"/>
    </row>
    <row r="24" spans="2:21" ht="14.1" customHeight="1">
      <c r="B24" s="85" t="s">
        <v>59</v>
      </c>
      <c r="C24" s="82">
        <v>2355</v>
      </c>
      <c r="D24" s="90">
        <v>157</v>
      </c>
      <c r="E24" s="93">
        <f t="shared" si="0"/>
        <v>15.700000000000001</v>
      </c>
      <c r="F24" s="94">
        <v>19.600000000000001</v>
      </c>
      <c r="G24" s="27">
        <v>15000</v>
      </c>
      <c r="H24" s="39"/>
      <c r="I24" s="21"/>
      <c r="J24" s="18"/>
      <c r="M24" s="52"/>
    </row>
    <row r="25" spans="2:21" ht="14.1" customHeight="1" thickBot="1">
      <c r="B25" s="86" t="s">
        <v>60</v>
      </c>
      <c r="C25" s="87">
        <v>2685</v>
      </c>
      <c r="D25" s="91">
        <v>179</v>
      </c>
      <c r="E25" s="95">
        <f t="shared" si="0"/>
        <v>17.900000000000002</v>
      </c>
      <c r="F25" s="96">
        <v>22.4</v>
      </c>
      <c r="G25" s="28">
        <v>17030</v>
      </c>
      <c r="H25" s="39"/>
      <c r="I25" s="21"/>
      <c r="J25" s="18"/>
      <c r="M25" s="52"/>
    </row>
    <row r="26" spans="2:21" ht="10.5" customHeight="1">
      <c r="C26" s="11"/>
      <c r="J26" s="19"/>
      <c r="M26" s="113"/>
    </row>
    <row r="27" spans="2:21" ht="16.5" thickBot="1">
      <c r="B27" s="56" t="s">
        <v>151</v>
      </c>
      <c r="F27" s="108" t="s">
        <v>39</v>
      </c>
      <c r="M27" s="113"/>
    </row>
    <row r="28" spans="2:21" ht="19.5" customHeight="1" thickBot="1">
      <c r="B28" s="134" t="s">
        <v>0</v>
      </c>
      <c r="C28" s="128" t="s">
        <v>42</v>
      </c>
      <c r="D28" s="130" t="s">
        <v>38</v>
      </c>
      <c r="E28" s="132" t="s">
        <v>95</v>
      </c>
      <c r="F28" s="133"/>
      <c r="G28" s="123" t="s">
        <v>40</v>
      </c>
      <c r="H28" s="42"/>
      <c r="I28" s="125" t="s">
        <v>100</v>
      </c>
    </row>
    <row r="29" spans="2:21" ht="34.5" customHeight="1" thickBot="1">
      <c r="B29" s="135"/>
      <c r="C29" s="129"/>
      <c r="D29" s="131"/>
      <c r="E29" s="110" t="s">
        <v>97</v>
      </c>
      <c r="F29" s="110" t="s">
        <v>96</v>
      </c>
      <c r="G29" s="124"/>
      <c r="H29" s="38"/>
      <c r="I29" s="125"/>
      <c r="J29" s="19"/>
      <c r="K29" s="113"/>
      <c r="L29" s="113"/>
      <c r="M29" s="113"/>
      <c r="N29" s="113"/>
      <c r="O29" s="113"/>
      <c r="P29" s="113"/>
      <c r="Q29" s="22"/>
      <c r="R29" s="54"/>
      <c r="S29" s="113"/>
      <c r="T29" s="19"/>
      <c r="U29" s="19"/>
    </row>
    <row r="30" spans="2:21" ht="14.1" customHeight="1">
      <c r="B30" s="97" t="s">
        <v>61</v>
      </c>
      <c r="C30" s="98">
        <v>108</v>
      </c>
      <c r="D30" s="88">
        <v>6</v>
      </c>
      <c r="E30" s="45">
        <v>0.6</v>
      </c>
      <c r="F30" s="46">
        <v>0.75</v>
      </c>
      <c r="G30" s="26">
        <v>1700</v>
      </c>
      <c r="H30" s="39"/>
      <c r="I30" s="125"/>
      <c r="J30" s="52"/>
      <c r="K30" s="113"/>
      <c r="L30" s="113"/>
      <c r="M30" s="113"/>
      <c r="N30" s="113"/>
      <c r="O30" s="113"/>
      <c r="P30" s="113"/>
      <c r="Q30" s="22"/>
      <c r="R30" s="54"/>
      <c r="S30" s="113"/>
      <c r="T30" s="19"/>
      <c r="U30" s="19"/>
    </row>
    <row r="31" spans="2:21" ht="14.1" customHeight="1">
      <c r="B31" s="99" t="s">
        <v>62</v>
      </c>
      <c r="C31" s="82">
        <v>148</v>
      </c>
      <c r="D31" s="101">
        <v>8.1999999999999993</v>
      </c>
      <c r="E31" s="43">
        <v>0.8</v>
      </c>
      <c r="F31" s="103">
        <v>1.2</v>
      </c>
      <c r="G31" s="27">
        <v>2100</v>
      </c>
      <c r="H31" s="39"/>
      <c r="I31" s="125"/>
      <c r="J31" s="52"/>
      <c r="K31" s="113"/>
      <c r="L31" s="113"/>
      <c r="M31" s="113"/>
      <c r="N31" s="113"/>
      <c r="O31" s="113"/>
      <c r="P31" s="113"/>
      <c r="Q31" s="22"/>
      <c r="R31" s="54"/>
      <c r="S31" s="113"/>
      <c r="T31" s="19"/>
      <c r="U31" s="19"/>
    </row>
    <row r="32" spans="2:21" ht="14.1" customHeight="1">
      <c r="B32" s="99" t="s">
        <v>98</v>
      </c>
      <c r="C32" s="82">
        <v>214</v>
      </c>
      <c r="D32" s="101">
        <v>11.9</v>
      </c>
      <c r="E32" s="43">
        <v>1.2</v>
      </c>
      <c r="F32" s="103">
        <v>1.5</v>
      </c>
      <c r="G32" s="27">
        <v>2800</v>
      </c>
      <c r="H32" s="39"/>
      <c r="I32" s="125"/>
      <c r="J32" s="52"/>
      <c r="K32" s="113"/>
      <c r="L32" s="113"/>
      <c r="M32" s="113"/>
      <c r="N32" s="113"/>
      <c r="O32" s="113"/>
      <c r="P32" s="113"/>
      <c r="Q32" s="22"/>
      <c r="R32" s="54"/>
      <c r="S32" s="113"/>
      <c r="T32" s="19"/>
      <c r="U32" s="19"/>
    </row>
    <row r="33" spans="2:21" ht="14.1" customHeight="1">
      <c r="B33" s="99" t="s">
        <v>99</v>
      </c>
      <c r="C33" s="82">
        <v>311</v>
      </c>
      <c r="D33" s="101">
        <v>17.3</v>
      </c>
      <c r="E33" s="43">
        <v>1.7</v>
      </c>
      <c r="F33" s="103">
        <v>2.15</v>
      </c>
      <c r="G33" s="27">
        <v>3300</v>
      </c>
      <c r="H33" s="39"/>
      <c r="I33" s="125"/>
      <c r="J33" s="52"/>
      <c r="K33" s="113"/>
      <c r="L33" s="113"/>
      <c r="M33" s="113"/>
      <c r="N33" s="113"/>
      <c r="O33" s="113"/>
      <c r="P33" s="113"/>
      <c r="Q33" s="22"/>
      <c r="R33" s="54"/>
      <c r="S33" s="113"/>
      <c r="T33" s="19"/>
      <c r="U33" s="19"/>
    </row>
    <row r="34" spans="2:21" ht="14.1" customHeight="1">
      <c r="B34" s="99" t="s">
        <v>63</v>
      </c>
      <c r="C34" s="82">
        <v>418</v>
      </c>
      <c r="D34" s="101">
        <v>23.2</v>
      </c>
      <c r="E34" s="43">
        <v>2.2999999999999998</v>
      </c>
      <c r="F34" s="103">
        <v>2.9</v>
      </c>
      <c r="G34" s="27">
        <v>3850</v>
      </c>
      <c r="H34" s="39"/>
      <c r="I34" s="125"/>
      <c r="J34" s="52"/>
      <c r="K34" s="113"/>
      <c r="L34" s="113"/>
      <c r="M34" s="113"/>
      <c r="N34" s="113"/>
      <c r="O34" s="113"/>
      <c r="P34" s="113"/>
      <c r="Q34" s="22"/>
      <c r="R34" s="54"/>
      <c r="S34" s="113"/>
      <c r="T34" s="19"/>
      <c r="U34" s="19"/>
    </row>
    <row r="35" spans="2:21" ht="14.1" customHeight="1">
      <c r="B35" s="99" t="s">
        <v>64</v>
      </c>
      <c r="C35" s="82">
        <v>603</v>
      </c>
      <c r="D35" s="101">
        <v>33.5</v>
      </c>
      <c r="E35" s="43">
        <v>3.3</v>
      </c>
      <c r="F35" s="103">
        <v>4.2</v>
      </c>
      <c r="G35" s="27">
        <v>4650</v>
      </c>
      <c r="H35" s="39"/>
      <c r="I35" s="125"/>
      <c r="J35" s="52"/>
      <c r="K35" s="113"/>
      <c r="L35" s="113"/>
      <c r="M35" s="113"/>
      <c r="N35" s="113"/>
      <c r="O35" s="113"/>
      <c r="P35" s="113"/>
      <c r="Q35" s="22"/>
      <c r="R35" s="54"/>
      <c r="S35" s="113"/>
      <c r="T35" s="19"/>
      <c r="U35" s="19"/>
    </row>
    <row r="36" spans="2:21" ht="14.1" customHeight="1">
      <c r="B36" s="99" t="s">
        <v>65</v>
      </c>
      <c r="C36" s="82">
        <v>697</v>
      </c>
      <c r="D36" s="101">
        <v>38.700000000000003</v>
      </c>
      <c r="E36" s="43">
        <v>3.8</v>
      </c>
      <c r="F36" s="103">
        <v>4.8</v>
      </c>
      <c r="G36" s="27">
        <v>5600</v>
      </c>
      <c r="H36" s="39"/>
      <c r="I36" s="125"/>
      <c r="J36" s="52"/>
      <c r="K36" s="113"/>
      <c r="L36" s="113"/>
      <c r="M36" s="113"/>
      <c r="N36" s="113"/>
      <c r="O36" s="113"/>
      <c r="P36" s="113"/>
      <c r="Q36" s="22"/>
      <c r="R36" s="54"/>
      <c r="S36" s="113"/>
      <c r="T36" s="19"/>
      <c r="U36" s="19"/>
    </row>
    <row r="37" spans="2:21" ht="14.1" customHeight="1">
      <c r="B37" s="99" t="s">
        <v>66</v>
      </c>
      <c r="C37" s="82">
        <v>851</v>
      </c>
      <c r="D37" s="101">
        <v>47.3</v>
      </c>
      <c r="E37" s="43">
        <v>4.7</v>
      </c>
      <c r="F37" s="103">
        <v>5.9</v>
      </c>
      <c r="G37" s="27">
        <v>6350</v>
      </c>
      <c r="H37" s="39"/>
      <c r="I37" s="125"/>
      <c r="J37" s="52"/>
      <c r="K37" s="113"/>
      <c r="L37" s="113"/>
      <c r="M37" s="113"/>
      <c r="N37" s="113"/>
      <c r="O37" s="113"/>
      <c r="P37" s="113"/>
      <c r="Q37" s="22"/>
      <c r="R37" s="54"/>
      <c r="S37" s="113"/>
      <c r="T37" s="19"/>
      <c r="U37" s="19"/>
    </row>
    <row r="38" spans="2:21" ht="14.1" customHeight="1">
      <c r="B38" s="99" t="s">
        <v>67</v>
      </c>
      <c r="C38" s="82">
        <v>1044</v>
      </c>
      <c r="D38" s="101">
        <v>58</v>
      </c>
      <c r="E38" s="43">
        <f t="shared" ref="E38:E45" si="2">D38*0.1</f>
        <v>5.8000000000000007</v>
      </c>
      <c r="F38" s="103">
        <f t="shared" ref="F38" si="3">D38*0.125</f>
        <v>7.25</v>
      </c>
      <c r="G38" s="27">
        <v>7100</v>
      </c>
      <c r="H38" s="39"/>
      <c r="I38" s="125"/>
      <c r="J38" s="52"/>
      <c r="K38" s="113"/>
      <c r="L38" s="113"/>
      <c r="M38" s="113"/>
      <c r="N38" s="113"/>
      <c r="O38" s="113"/>
      <c r="P38" s="113"/>
      <c r="Q38" s="22"/>
      <c r="R38" s="54"/>
      <c r="S38" s="113"/>
      <c r="T38" s="19"/>
      <c r="U38" s="19"/>
    </row>
    <row r="39" spans="2:21" ht="14.1" customHeight="1">
      <c r="B39" s="99" t="s">
        <v>68</v>
      </c>
      <c r="C39" s="82">
        <v>1206</v>
      </c>
      <c r="D39" s="101">
        <v>67</v>
      </c>
      <c r="E39" s="43">
        <f t="shared" si="2"/>
        <v>6.7</v>
      </c>
      <c r="F39" s="103">
        <v>8.4</v>
      </c>
      <c r="G39" s="27">
        <v>7900</v>
      </c>
      <c r="H39" s="39"/>
      <c r="I39" s="125"/>
      <c r="J39" s="52"/>
      <c r="K39" s="113"/>
      <c r="L39" s="113"/>
      <c r="M39" s="113"/>
      <c r="N39" s="113"/>
      <c r="O39" s="113"/>
      <c r="P39" s="113"/>
      <c r="Q39" s="22"/>
      <c r="R39" s="54"/>
      <c r="S39" s="113"/>
      <c r="T39" s="19"/>
      <c r="U39" s="19"/>
    </row>
    <row r="40" spans="2:21" ht="14.1" customHeight="1">
      <c r="B40" s="99" t="s">
        <v>70</v>
      </c>
      <c r="C40" s="82">
        <v>1593</v>
      </c>
      <c r="D40" s="101">
        <v>88.5</v>
      </c>
      <c r="E40" s="43">
        <f t="shared" si="2"/>
        <v>8.85</v>
      </c>
      <c r="F40" s="103">
        <v>11</v>
      </c>
      <c r="G40" s="27">
        <v>9550</v>
      </c>
      <c r="H40" s="39"/>
      <c r="J40" s="52"/>
      <c r="K40" s="113"/>
      <c r="L40" s="113"/>
      <c r="M40" s="113"/>
      <c r="N40" s="113"/>
      <c r="O40" s="113"/>
      <c r="P40" s="113"/>
      <c r="Q40" s="22"/>
      <c r="R40" s="54"/>
      <c r="S40" s="113"/>
      <c r="T40" s="19"/>
      <c r="U40" s="19"/>
    </row>
    <row r="41" spans="2:21" ht="14.1" customHeight="1">
      <c r="B41" s="99" t="s">
        <v>69</v>
      </c>
      <c r="C41" s="82">
        <v>1899</v>
      </c>
      <c r="D41" s="101">
        <v>105.5</v>
      </c>
      <c r="E41" s="43">
        <v>10.5</v>
      </c>
      <c r="F41" s="103">
        <v>13.2</v>
      </c>
      <c r="G41" s="27">
        <v>10350</v>
      </c>
      <c r="H41" s="39"/>
      <c r="J41" s="52"/>
      <c r="K41" s="113"/>
      <c r="L41" s="113"/>
      <c r="M41" s="113"/>
      <c r="N41" s="113"/>
      <c r="O41" s="113"/>
      <c r="P41" s="113"/>
      <c r="Q41" s="22"/>
      <c r="R41" s="54"/>
      <c r="S41" s="113"/>
      <c r="T41" s="19"/>
      <c r="U41" s="19"/>
    </row>
    <row r="42" spans="2:21" ht="14.1" customHeight="1">
      <c r="B42" s="99" t="s">
        <v>71</v>
      </c>
      <c r="C42" s="82">
        <v>2079</v>
      </c>
      <c r="D42" s="101">
        <v>115.5</v>
      </c>
      <c r="E42" s="43">
        <v>11.5</v>
      </c>
      <c r="F42" s="103">
        <v>14.4</v>
      </c>
      <c r="G42" s="27">
        <v>12500</v>
      </c>
      <c r="H42" s="39"/>
      <c r="J42" s="52"/>
      <c r="K42" s="113"/>
      <c r="L42" s="113"/>
      <c r="M42" s="113"/>
      <c r="N42" s="113"/>
      <c r="O42" s="113"/>
      <c r="P42" s="113"/>
      <c r="Q42" s="53"/>
      <c r="R42" s="54"/>
      <c r="S42" s="113"/>
      <c r="T42" s="19"/>
      <c r="U42" s="19"/>
    </row>
    <row r="43" spans="2:21" ht="14.1" customHeight="1">
      <c r="B43" s="99" t="s">
        <v>72</v>
      </c>
      <c r="C43" s="82">
        <v>2403</v>
      </c>
      <c r="D43" s="101">
        <v>133.5</v>
      </c>
      <c r="E43" s="43">
        <v>13.3</v>
      </c>
      <c r="F43" s="103">
        <v>16.7</v>
      </c>
      <c r="G43" s="27">
        <v>14300</v>
      </c>
      <c r="H43" s="39"/>
      <c r="J43" s="52"/>
      <c r="K43" s="113"/>
      <c r="L43" s="113"/>
      <c r="M43" s="113"/>
      <c r="N43" s="113"/>
      <c r="O43" s="113"/>
      <c r="P43" s="113"/>
      <c r="Q43" s="53"/>
      <c r="R43" s="54"/>
      <c r="S43" s="113"/>
      <c r="T43" s="19"/>
      <c r="U43" s="19"/>
    </row>
    <row r="44" spans="2:21" ht="14.1" customHeight="1">
      <c r="B44" s="99" t="s">
        <v>73</v>
      </c>
      <c r="C44" s="82">
        <v>2574</v>
      </c>
      <c r="D44" s="101">
        <v>143</v>
      </c>
      <c r="E44" s="43">
        <f t="shared" si="2"/>
        <v>14.3</v>
      </c>
      <c r="F44" s="103">
        <v>17.899999999999999</v>
      </c>
      <c r="G44" s="27">
        <v>15500</v>
      </c>
      <c r="H44" s="39"/>
      <c r="J44" s="52"/>
      <c r="K44" s="113"/>
      <c r="L44" s="113"/>
      <c r="M44" s="113"/>
      <c r="N44" s="113"/>
      <c r="O44" s="113"/>
      <c r="P44" s="113"/>
      <c r="Q44" s="53"/>
      <c r="R44" s="54"/>
      <c r="S44" s="113"/>
      <c r="T44" s="19"/>
      <c r="U44" s="19"/>
    </row>
    <row r="45" spans="2:21" ht="14.1" customHeight="1" thickBot="1">
      <c r="B45" s="100" t="s">
        <v>74</v>
      </c>
      <c r="C45" s="87">
        <v>2934</v>
      </c>
      <c r="D45" s="102">
        <v>163</v>
      </c>
      <c r="E45" s="44">
        <f t="shared" si="2"/>
        <v>16.3</v>
      </c>
      <c r="F45" s="104">
        <v>20.399999999999999</v>
      </c>
      <c r="G45" s="28">
        <v>18100</v>
      </c>
      <c r="H45" s="39"/>
      <c r="J45" s="52"/>
      <c r="K45" s="113"/>
      <c r="L45" s="113"/>
      <c r="M45" s="113"/>
      <c r="N45" s="113"/>
      <c r="O45" s="113"/>
      <c r="P45" s="113"/>
      <c r="Q45" s="53"/>
      <c r="R45" s="54"/>
      <c r="S45" s="113"/>
      <c r="T45" s="19"/>
      <c r="U45" s="19"/>
    </row>
    <row r="46" spans="2:21" ht="18.75" customHeight="1">
      <c r="B46" s="80" t="s">
        <v>142</v>
      </c>
      <c r="D46" s="52"/>
      <c r="E46" s="52"/>
      <c r="F46" s="52"/>
      <c r="G46" s="39"/>
      <c r="H46" s="39"/>
      <c r="J46" s="52"/>
      <c r="K46" s="113"/>
      <c r="L46" s="113"/>
      <c r="M46" s="113"/>
      <c r="N46" s="113"/>
      <c r="O46" s="113"/>
      <c r="P46" s="113"/>
      <c r="Q46" s="53"/>
      <c r="R46" s="54"/>
      <c r="S46" s="113"/>
      <c r="T46" s="19"/>
      <c r="U46" s="19"/>
    </row>
    <row r="47" spans="2:21" ht="14.1" customHeight="1">
      <c r="C47" s="51"/>
      <c r="D47" s="57" t="s">
        <v>143</v>
      </c>
      <c r="E47" s="52"/>
      <c r="F47" s="52"/>
      <c r="G47" s="39"/>
      <c r="H47" s="39"/>
      <c r="J47" s="52"/>
      <c r="K47" s="113"/>
      <c r="L47" s="113"/>
      <c r="M47" s="113"/>
      <c r="N47" s="113"/>
      <c r="O47" s="113"/>
      <c r="P47" s="113"/>
      <c r="Q47" s="53"/>
      <c r="R47" s="54"/>
      <c r="S47" s="113"/>
      <c r="T47" s="19"/>
      <c r="U47" s="19"/>
    </row>
    <row r="48" spans="2:21" ht="14.25" customHeight="1">
      <c r="B48" s="79" t="s">
        <v>148</v>
      </c>
      <c r="D48" s="107" t="s">
        <v>147</v>
      </c>
      <c r="J48" s="52"/>
      <c r="Q48" s="53"/>
      <c r="R48" s="54"/>
      <c r="T48" s="16"/>
      <c r="U48" s="16"/>
    </row>
    <row r="49" spans="2:29">
      <c r="B49" s="47" t="s">
        <v>149</v>
      </c>
    </row>
    <row r="50" spans="2:29">
      <c r="B50" s="47" t="s">
        <v>150</v>
      </c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  <c r="AA50" s="114"/>
      <c r="AB50" s="114"/>
      <c r="AC50" s="114"/>
    </row>
    <row r="51" spans="2:29"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4"/>
      <c r="AC51" s="114"/>
    </row>
    <row r="52" spans="2:29" ht="51" customHeight="1"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  <c r="AA52" s="115"/>
      <c r="AB52" s="114"/>
      <c r="AC52" s="114"/>
    </row>
    <row r="53" spans="2:29" ht="15.75" customHeight="1">
      <c r="L53" s="17"/>
      <c r="O53" s="114"/>
      <c r="P53" s="114"/>
      <c r="Q53" s="116"/>
      <c r="R53" s="117"/>
      <c r="S53" s="114"/>
      <c r="T53" s="118"/>
      <c r="U53" s="118"/>
      <c r="V53" s="118"/>
      <c r="W53" s="122"/>
      <c r="X53" s="122"/>
      <c r="Y53" s="118"/>
      <c r="Z53" s="119"/>
      <c r="AA53" s="118"/>
      <c r="AB53" s="114"/>
      <c r="AC53" s="15"/>
    </row>
    <row r="54" spans="2:29" ht="15" customHeight="1">
      <c r="L54" s="17"/>
      <c r="O54" s="114"/>
      <c r="P54" s="114"/>
      <c r="Q54" s="116"/>
      <c r="R54" s="117"/>
      <c r="S54" s="114"/>
      <c r="T54" s="118"/>
      <c r="U54" s="118"/>
      <c r="V54" s="118"/>
      <c r="W54" s="122"/>
      <c r="X54" s="122"/>
      <c r="Y54" s="118"/>
      <c r="Z54" s="119"/>
      <c r="AA54" s="118"/>
      <c r="AB54" s="114"/>
      <c r="AC54" s="15"/>
    </row>
    <row r="55" spans="2:29" ht="15.75" customHeight="1">
      <c r="L55" s="17"/>
      <c r="O55" s="114"/>
      <c r="P55" s="114"/>
      <c r="Q55" s="116"/>
      <c r="R55" s="117"/>
      <c r="S55" s="114"/>
      <c r="T55" s="118"/>
      <c r="U55" s="118"/>
      <c r="V55" s="118"/>
      <c r="W55" s="122"/>
      <c r="X55" s="122"/>
      <c r="Y55" s="118"/>
      <c r="Z55" s="119"/>
      <c r="AA55" s="118"/>
      <c r="AB55" s="114"/>
      <c r="AC55" s="15"/>
    </row>
    <row r="56" spans="2:29">
      <c r="L56" s="17"/>
      <c r="O56" s="114"/>
      <c r="P56" s="114"/>
      <c r="Q56" s="116"/>
      <c r="R56" s="117"/>
      <c r="S56" s="114"/>
      <c r="T56" s="118"/>
      <c r="U56" s="118"/>
      <c r="V56" s="118"/>
      <c r="W56" s="122"/>
      <c r="X56" s="122"/>
      <c r="Y56" s="118"/>
      <c r="Z56" s="119"/>
      <c r="AA56" s="118"/>
      <c r="AB56" s="114"/>
      <c r="AC56" s="15"/>
    </row>
    <row r="57" spans="2:29">
      <c r="L57" s="17"/>
      <c r="O57" s="114"/>
      <c r="P57" s="114"/>
      <c r="Q57" s="116"/>
      <c r="R57" s="117"/>
      <c r="S57" s="114"/>
      <c r="T57" s="118"/>
      <c r="U57" s="118"/>
      <c r="V57" s="118"/>
      <c r="W57" s="122"/>
      <c r="X57" s="122"/>
      <c r="Y57" s="118"/>
      <c r="Z57" s="119"/>
      <c r="AA57" s="118"/>
      <c r="AB57" s="114"/>
      <c r="AC57" s="15"/>
    </row>
    <row r="58" spans="2:29">
      <c r="L58" s="17"/>
      <c r="O58" s="114"/>
      <c r="P58" s="114"/>
      <c r="Q58" s="116"/>
      <c r="R58" s="117"/>
      <c r="S58" s="114"/>
      <c r="T58" s="118"/>
      <c r="U58" s="118"/>
      <c r="V58" s="118"/>
      <c r="W58" s="122"/>
      <c r="X58" s="122"/>
      <c r="Y58" s="118"/>
      <c r="Z58" s="119"/>
      <c r="AA58" s="118"/>
      <c r="AB58" s="114"/>
      <c r="AC58" s="15"/>
    </row>
    <row r="59" spans="2:29">
      <c r="L59" s="17"/>
      <c r="O59" s="114"/>
      <c r="P59" s="114"/>
      <c r="Q59" s="116"/>
      <c r="R59" s="117"/>
      <c r="S59" s="114"/>
      <c r="T59" s="118"/>
      <c r="U59" s="118"/>
      <c r="V59" s="118"/>
      <c r="W59" s="122"/>
      <c r="X59" s="122"/>
      <c r="Y59" s="118"/>
      <c r="Z59" s="119"/>
      <c r="AA59" s="118"/>
      <c r="AB59" s="114"/>
      <c r="AC59" s="15"/>
    </row>
    <row r="60" spans="2:29">
      <c r="L60" s="17"/>
      <c r="O60" s="114"/>
      <c r="P60" s="114"/>
      <c r="Q60" s="120"/>
      <c r="R60" s="117"/>
      <c r="S60" s="114"/>
      <c r="T60" s="118"/>
      <c r="U60" s="118"/>
      <c r="V60" s="118"/>
      <c r="W60" s="122"/>
      <c r="X60" s="122"/>
      <c r="Y60" s="118"/>
      <c r="Z60" s="119"/>
      <c r="AA60" s="118"/>
      <c r="AB60" s="114"/>
      <c r="AC60" s="15"/>
    </row>
    <row r="61" spans="2:29">
      <c r="L61" s="17"/>
      <c r="O61" s="114"/>
      <c r="P61" s="114"/>
      <c r="Q61" s="120"/>
      <c r="R61" s="117"/>
      <c r="S61" s="114"/>
      <c r="T61" s="118"/>
      <c r="U61" s="118"/>
      <c r="V61" s="118"/>
      <c r="W61" s="122"/>
      <c r="X61" s="122"/>
      <c r="Y61" s="118"/>
      <c r="Z61" s="119"/>
      <c r="AA61" s="118"/>
      <c r="AB61" s="114"/>
      <c r="AC61" s="15"/>
    </row>
    <row r="62" spans="2:29">
      <c r="L62" s="17"/>
      <c r="O62" s="114"/>
      <c r="P62" s="114"/>
      <c r="Q62" s="120"/>
      <c r="R62" s="117"/>
      <c r="S62" s="114"/>
      <c r="T62" s="118"/>
      <c r="U62" s="118"/>
      <c r="V62" s="118"/>
      <c r="W62" s="122"/>
      <c r="X62" s="122"/>
      <c r="Y62" s="118"/>
      <c r="Z62" s="119"/>
      <c r="AA62" s="118"/>
      <c r="AB62" s="114"/>
      <c r="AC62" s="15"/>
    </row>
    <row r="63" spans="2:29">
      <c r="L63" s="17"/>
      <c r="O63" s="114"/>
      <c r="P63" s="114"/>
      <c r="Q63" s="120"/>
      <c r="R63" s="117"/>
      <c r="S63" s="114"/>
      <c r="T63" s="118"/>
      <c r="U63" s="118"/>
      <c r="V63" s="118"/>
      <c r="W63" s="122"/>
      <c r="X63" s="122"/>
      <c r="Y63" s="118"/>
      <c r="Z63" s="119"/>
      <c r="AA63" s="118"/>
      <c r="AB63" s="114"/>
      <c r="AC63" s="15"/>
    </row>
    <row r="64" spans="2:29">
      <c r="L64" s="17"/>
      <c r="O64" s="114"/>
      <c r="P64" s="114"/>
      <c r="Q64" s="120"/>
      <c r="R64" s="117"/>
      <c r="S64" s="114"/>
      <c r="T64" s="118"/>
      <c r="U64" s="118"/>
      <c r="V64" s="118"/>
      <c r="W64" s="122"/>
      <c r="X64" s="122"/>
      <c r="Y64" s="118"/>
      <c r="Z64" s="119"/>
      <c r="AA64" s="118"/>
      <c r="AB64" s="114"/>
      <c r="AC64" s="15"/>
    </row>
    <row r="65" spans="2:29">
      <c r="L65" s="17"/>
      <c r="O65" s="114"/>
      <c r="P65" s="114"/>
      <c r="Q65" s="120"/>
      <c r="R65" s="117"/>
      <c r="S65" s="114"/>
      <c r="T65" s="118"/>
      <c r="U65" s="118"/>
      <c r="V65" s="118"/>
      <c r="W65" s="122"/>
      <c r="X65" s="122"/>
      <c r="Y65" s="118"/>
      <c r="Z65" s="119"/>
      <c r="AA65" s="118"/>
      <c r="AB65" s="114"/>
      <c r="AC65" s="15"/>
    </row>
    <row r="66" spans="2:29">
      <c r="L66" s="17"/>
      <c r="O66" s="114"/>
      <c r="P66" s="114"/>
      <c r="Q66" s="121"/>
      <c r="R66" s="117"/>
      <c r="S66" s="114"/>
      <c r="T66" s="118"/>
      <c r="U66" s="118"/>
      <c r="V66" s="118"/>
      <c r="W66" s="122"/>
      <c r="X66" s="122"/>
      <c r="Y66" s="118"/>
      <c r="Z66" s="119"/>
      <c r="AA66" s="118"/>
      <c r="AB66" s="114"/>
      <c r="AC66" s="15"/>
    </row>
    <row r="67" spans="2:29">
      <c r="L67" s="17"/>
      <c r="O67" s="114"/>
      <c r="P67" s="114"/>
      <c r="Q67" s="120"/>
      <c r="R67" s="117"/>
      <c r="S67" s="114"/>
      <c r="T67" s="118"/>
      <c r="U67" s="118"/>
      <c r="V67" s="118"/>
      <c r="W67" s="122"/>
      <c r="X67" s="122"/>
      <c r="Y67" s="118"/>
      <c r="Z67" s="119"/>
      <c r="AA67" s="118"/>
      <c r="AB67" s="114"/>
      <c r="AC67" s="15"/>
    </row>
    <row r="68" spans="2:29">
      <c r="L68" s="17"/>
      <c r="O68" s="114"/>
      <c r="P68" s="114"/>
      <c r="Q68" s="120"/>
      <c r="R68" s="117"/>
      <c r="S68" s="114"/>
      <c r="T68" s="118"/>
      <c r="U68" s="118"/>
      <c r="V68" s="118"/>
      <c r="W68" s="122"/>
      <c r="X68" s="122"/>
      <c r="Y68" s="118"/>
      <c r="Z68" s="119"/>
      <c r="AA68" s="118"/>
      <c r="AB68" s="114"/>
      <c r="AC68" s="15"/>
    </row>
    <row r="69" spans="2:29">
      <c r="L69" s="17"/>
      <c r="O69" s="114"/>
      <c r="P69" s="114"/>
      <c r="Q69" s="120"/>
      <c r="R69" s="117"/>
      <c r="S69" s="114"/>
      <c r="T69" s="118"/>
      <c r="U69" s="118"/>
      <c r="V69" s="118"/>
      <c r="W69" s="122"/>
      <c r="X69" s="122"/>
      <c r="Y69" s="118"/>
      <c r="Z69" s="119"/>
      <c r="AA69" s="118"/>
      <c r="AB69" s="114"/>
      <c r="AC69" s="15"/>
    </row>
    <row r="70" spans="2:29">
      <c r="L70" s="17"/>
      <c r="O70" s="114"/>
      <c r="P70" s="114"/>
      <c r="Q70" s="120"/>
      <c r="R70" s="117"/>
      <c r="S70" s="114"/>
      <c r="T70" s="118"/>
      <c r="U70" s="118"/>
      <c r="V70" s="114"/>
      <c r="W70" s="114"/>
      <c r="X70" s="114"/>
      <c r="Y70" s="114"/>
      <c r="Z70" s="114"/>
      <c r="AA70" s="114"/>
      <c r="AB70" s="114"/>
      <c r="AC70" s="15"/>
    </row>
    <row r="71" spans="2:29">
      <c r="L71" s="17"/>
      <c r="O71" s="114"/>
      <c r="P71" s="114"/>
      <c r="Q71" s="120"/>
      <c r="R71" s="117"/>
      <c r="S71" s="114"/>
      <c r="T71" s="118"/>
      <c r="U71" s="118"/>
      <c r="V71" s="114"/>
      <c r="W71" s="114"/>
      <c r="X71" s="114"/>
      <c r="Y71" s="114"/>
      <c r="Z71" s="114"/>
      <c r="AA71" s="114"/>
      <c r="AB71" s="114"/>
      <c r="AC71" s="15"/>
    </row>
    <row r="72" spans="2:29"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114"/>
      <c r="Z72" s="114"/>
      <c r="AA72" s="114"/>
      <c r="AB72" s="114"/>
      <c r="AC72" s="114"/>
    </row>
    <row r="73" spans="2:29"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4"/>
      <c r="Z73" s="114"/>
      <c r="AA73" s="114"/>
      <c r="AB73" s="114"/>
      <c r="AC73" s="114"/>
    </row>
    <row r="74" spans="2:29" ht="43.5" hidden="1">
      <c r="B74" s="1" t="s">
        <v>0</v>
      </c>
      <c r="C74" s="1" t="s">
        <v>37</v>
      </c>
      <c r="D74" s="2" t="s">
        <v>1</v>
      </c>
      <c r="E74" s="2"/>
      <c r="F74" s="2" t="s">
        <v>2</v>
      </c>
      <c r="G74" s="2" t="s">
        <v>3</v>
      </c>
      <c r="H74" s="40"/>
    </row>
    <row r="75" spans="2:29" ht="15.75" hidden="1" customHeight="1" thickBot="1">
      <c r="B75" s="3" t="s">
        <v>4</v>
      </c>
      <c r="C75" s="10"/>
      <c r="D75" s="4">
        <v>6.7</v>
      </c>
      <c r="E75" s="33"/>
      <c r="F75" s="5" t="s">
        <v>5</v>
      </c>
      <c r="G75" s="29">
        <v>2036</v>
      </c>
      <c r="H75" s="39"/>
    </row>
    <row r="76" spans="2:29" ht="15.75" hidden="1" thickBot="1">
      <c r="B76" s="6" t="s">
        <v>6</v>
      </c>
      <c r="C76" s="9"/>
      <c r="D76" s="7">
        <v>8.1999999999999993</v>
      </c>
      <c r="E76" s="8"/>
      <c r="F76" s="8" t="s">
        <v>7</v>
      </c>
      <c r="G76" s="30">
        <v>2222</v>
      </c>
      <c r="H76" s="39"/>
    </row>
    <row r="77" spans="2:29" ht="15.75" hidden="1" thickBot="1">
      <c r="B77" s="6" t="s">
        <v>8</v>
      </c>
      <c r="C77" s="9"/>
      <c r="D77" s="7">
        <v>9.5</v>
      </c>
      <c r="E77" s="8"/>
      <c r="F77" s="8" t="s">
        <v>9</v>
      </c>
      <c r="G77" s="30">
        <v>2663</v>
      </c>
      <c r="H77" s="39"/>
    </row>
    <row r="78" spans="2:29" ht="15.75" hidden="1" thickBot="1">
      <c r="B78" s="6" t="s">
        <v>10</v>
      </c>
      <c r="C78" s="9"/>
      <c r="D78" s="7">
        <v>13.4</v>
      </c>
      <c r="E78" s="8"/>
      <c r="F78" s="8" t="s">
        <v>11</v>
      </c>
      <c r="G78" s="30">
        <v>3227</v>
      </c>
      <c r="H78" s="39"/>
    </row>
    <row r="79" spans="2:29" ht="15.75" hidden="1" thickBot="1">
      <c r="B79" s="6" t="s">
        <v>12</v>
      </c>
      <c r="C79" s="9"/>
      <c r="D79" s="7">
        <v>17</v>
      </c>
      <c r="E79" s="8"/>
      <c r="F79" s="8" t="s">
        <v>13</v>
      </c>
      <c r="G79" s="30">
        <v>3642</v>
      </c>
      <c r="H79" s="39"/>
    </row>
    <row r="80" spans="2:29" ht="15.75" hidden="1" thickBot="1">
      <c r="B80" s="6" t="s">
        <v>14</v>
      </c>
      <c r="C80" s="9"/>
      <c r="D80" s="7">
        <v>23</v>
      </c>
      <c r="E80" s="8"/>
      <c r="F80" s="8" t="s">
        <v>15</v>
      </c>
      <c r="G80" s="30">
        <v>4581</v>
      </c>
      <c r="H80" s="39"/>
    </row>
    <row r="81" spans="2:9" ht="15.75" hidden="1" thickBot="1">
      <c r="B81" s="6" t="s">
        <v>16</v>
      </c>
      <c r="C81" s="9"/>
      <c r="D81" s="7">
        <v>31</v>
      </c>
      <c r="E81" s="8"/>
      <c r="F81" s="8" t="s">
        <v>17</v>
      </c>
      <c r="G81" s="30">
        <v>5286</v>
      </c>
      <c r="H81" s="39"/>
    </row>
    <row r="82" spans="2:9" ht="15.75" hidden="1" thickBot="1">
      <c r="B82" s="6" t="s">
        <v>18</v>
      </c>
      <c r="C82" s="9"/>
      <c r="D82" s="7">
        <v>41</v>
      </c>
      <c r="E82" s="8"/>
      <c r="F82" s="8" t="s">
        <v>19</v>
      </c>
      <c r="G82" s="30">
        <v>6578</v>
      </c>
      <c r="H82" s="39"/>
    </row>
    <row r="83" spans="2:9" ht="15.75" hidden="1" thickBot="1">
      <c r="B83" s="6" t="s">
        <v>20</v>
      </c>
      <c r="C83" s="9"/>
      <c r="D83" s="7">
        <v>52</v>
      </c>
      <c r="E83" s="8"/>
      <c r="F83" s="8" t="s">
        <v>21</v>
      </c>
      <c r="G83" s="30">
        <v>7636</v>
      </c>
      <c r="H83" s="39"/>
    </row>
    <row r="84" spans="2:9" ht="15.75" hidden="1" thickBot="1">
      <c r="B84" s="6" t="s">
        <v>22</v>
      </c>
      <c r="C84" s="9"/>
      <c r="D84" s="7">
        <v>67</v>
      </c>
      <c r="E84" s="8"/>
      <c r="F84" s="8" t="s">
        <v>23</v>
      </c>
      <c r="G84" s="30">
        <v>8928</v>
      </c>
      <c r="H84" s="39"/>
    </row>
    <row r="85" spans="2:9" ht="15.75" hidden="1" thickBot="1">
      <c r="B85" s="6" t="s">
        <v>24</v>
      </c>
      <c r="C85" s="9"/>
      <c r="D85" s="7">
        <v>82</v>
      </c>
      <c r="E85" s="8"/>
      <c r="F85" s="8" t="s">
        <v>25</v>
      </c>
      <c r="G85" s="30">
        <v>10573</v>
      </c>
      <c r="H85" s="39"/>
    </row>
    <row r="86" spans="2:9" ht="15.75" hidden="1" thickBot="1">
      <c r="B86" s="6" t="s">
        <v>26</v>
      </c>
      <c r="C86" s="9"/>
      <c r="D86" s="7">
        <v>106</v>
      </c>
      <c r="E86" s="8"/>
      <c r="F86" s="8" t="s">
        <v>27</v>
      </c>
      <c r="G86" s="30">
        <v>14097</v>
      </c>
      <c r="H86" s="39"/>
    </row>
    <row r="87" spans="2:9" ht="15.75" hidden="1" thickBot="1">
      <c r="B87" s="6" t="s">
        <v>28</v>
      </c>
      <c r="C87" s="9"/>
      <c r="D87" s="7">
        <v>130</v>
      </c>
      <c r="E87" s="8"/>
      <c r="F87" s="8" t="s">
        <v>29</v>
      </c>
      <c r="G87" s="30">
        <v>15271</v>
      </c>
      <c r="H87" s="39"/>
    </row>
    <row r="88" spans="2:9" ht="15.75" hidden="1" thickBot="1">
      <c r="B88" s="6" t="s">
        <v>30</v>
      </c>
      <c r="C88" s="9"/>
      <c r="D88" s="7">
        <v>144</v>
      </c>
      <c r="E88" s="8"/>
      <c r="F88" s="8" t="s">
        <v>31</v>
      </c>
      <c r="G88" s="30">
        <v>16446</v>
      </c>
      <c r="H88" s="39"/>
    </row>
    <row r="89" spans="2:9" ht="15.75" hidden="1" thickBot="1">
      <c r="B89" s="6" t="s">
        <v>32</v>
      </c>
      <c r="C89" s="9"/>
      <c r="D89" s="7">
        <v>164</v>
      </c>
      <c r="E89" s="8"/>
      <c r="F89" s="8" t="s">
        <v>33</v>
      </c>
      <c r="G89" s="30">
        <v>18387</v>
      </c>
      <c r="H89" s="39"/>
    </row>
    <row r="90" spans="2:9" ht="15.75" hidden="1" thickBot="1">
      <c r="B90" s="12" t="s">
        <v>34</v>
      </c>
      <c r="C90" s="6"/>
      <c r="D90" s="13">
        <v>183</v>
      </c>
      <c r="E90" s="14"/>
      <c r="F90" s="14" t="s">
        <v>35</v>
      </c>
      <c r="G90" s="31">
        <v>20593</v>
      </c>
      <c r="H90" s="41"/>
    </row>
    <row r="91" spans="2:9" hidden="1"/>
    <row r="92" spans="2:9" hidden="1"/>
    <row r="94" spans="2:9">
      <c r="I94" s="49"/>
    </row>
    <row r="95" spans="2:9">
      <c r="I95" s="49"/>
    </row>
    <row r="96" spans="2:9">
      <c r="I96" s="49"/>
    </row>
    <row r="100" spans="9:17">
      <c r="I100" s="49"/>
    </row>
    <row r="101" spans="9:17">
      <c r="I101" s="49"/>
    </row>
    <row r="102" spans="9:17">
      <c r="I102" s="49"/>
    </row>
    <row r="104" spans="9:17">
      <c r="Q104" s="75"/>
    </row>
    <row r="105" spans="9:17">
      <c r="Q105" s="76"/>
    </row>
    <row r="106" spans="9:17">
      <c r="Q106" s="76"/>
    </row>
    <row r="107" spans="9:17">
      <c r="Q107" s="76"/>
    </row>
    <row r="108" spans="9:17">
      <c r="Q108" s="76"/>
    </row>
    <row r="109" spans="9:17">
      <c r="Q109" s="78"/>
    </row>
    <row r="110" spans="9:17">
      <c r="Q110" s="77"/>
    </row>
  </sheetData>
  <mergeCells count="29">
    <mergeCell ref="C28:C29"/>
    <mergeCell ref="D28:D29"/>
    <mergeCell ref="E28:F28"/>
    <mergeCell ref="G28:G29"/>
    <mergeCell ref="B6:B7"/>
    <mergeCell ref="C6:C7"/>
    <mergeCell ref="D6:D7"/>
    <mergeCell ref="E6:F6"/>
    <mergeCell ref="B28:B29"/>
    <mergeCell ref="W60:X60"/>
    <mergeCell ref="W53:X53"/>
    <mergeCell ref="W54:X54"/>
    <mergeCell ref="G6:G7"/>
    <mergeCell ref="I28:I39"/>
    <mergeCell ref="W55:X55"/>
    <mergeCell ref="W56:X56"/>
    <mergeCell ref="W57:X57"/>
    <mergeCell ref="W58:X58"/>
    <mergeCell ref="W59:X59"/>
    <mergeCell ref="I6:I16"/>
    <mergeCell ref="W67:X67"/>
    <mergeCell ref="W68:X68"/>
    <mergeCell ref="W69:X69"/>
    <mergeCell ref="W61:X61"/>
    <mergeCell ref="W62:X62"/>
    <mergeCell ref="W63:X63"/>
    <mergeCell ref="W64:X64"/>
    <mergeCell ref="W65:X65"/>
    <mergeCell ref="W66:X66"/>
  </mergeCells>
  <pageMargins left="0.23622047244094491" right="0.23622047244094491" top="0.55118110236220474" bottom="0.55118110236220474" header="0.31496062992125984" footer="0.31496062992125984"/>
  <pageSetup paperSize="9" orientation="portrait" horizontalDpi="4294967294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G76"/>
  <sheetViews>
    <sheetView topLeftCell="A40" workbookViewId="0">
      <selection activeCell="B58" sqref="B58"/>
    </sheetView>
  </sheetViews>
  <sheetFormatPr defaultRowHeight="15"/>
  <cols>
    <col min="1" max="1" width="5.42578125" customWidth="1"/>
    <col min="2" max="2" width="20.7109375" customWidth="1"/>
    <col min="3" max="3" width="10.85546875" customWidth="1"/>
    <col min="4" max="4" width="15.140625" customWidth="1"/>
    <col min="5" max="5" width="12" customWidth="1"/>
    <col min="6" max="6" width="16.140625" customWidth="1"/>
    <col min="7" max="7" width="18.28515625" customWidth="1"/>
    <col min="10" max="10" width="9.140625" customWidth="1"/>
    <col min="11" max="11" width="16.140625" customWidth="1"/>
  </cols>
  <sheetData>
    <row r="1" spans="2:7" ht="36.75">
      <c r="B1" s="32" t="s">
        <v>94</v>
      </c>
    </row>
    <row r="2" spans="2:7" ht="18" customHeight="1">
      <c r="D2" s="105" t="s">
        <v>145</v>
      </c>
    </row>
    <row r="3" spans="2:7" ht="21.75" customHeight="1">
      <c r="D3" s="106" t="s">
        <v>146</v>
      </c>
    </row>
    <row r="4" spans="2:7" ht="25.5" customHeight="1">
      <c r="B4" s="56" t="s">
        <v>144</v>
      </c>
    </row>
    <row r="5" spans="2:7" ht="15.75" thickBot="1">
      <c r="B5" s="58" t="s">
        <v>103</v>
      </c>
    </row>
    <row r="6" spans="2:7" ht="39.75" customHeight="1" thickBot="1">
      <c r="B6" s="110" t="s">
        <v>0</v>
      </c>
      <c r="C6" s="110" t="s">
        <v>41</v>
      </c>
      <c r="D6" s="111" t="s">
        <v>125</v>
      </c>
      <c r="E6" s="110" t="s">
        <v>36</v>
      </c>
      <c r="F6" s="112" t="s">
        <v>104</v>
      </c>
      <c r="G6" s="136" t="s">
        <v>124</v>
      </c>
    </row>
    <row r="7" spans="2:7">
      <c r="B7" s="60" t="s">
        <v>75</v>
      </c>
      <c r="C7" s="59">
        <v>75</v>
      </c>
      <c r="D7" s="23" t="s">
        <v>105</v>
      </c>
      <c r="E7" s="66">
        <v>0.5</v>
      </c>
      <c r="F7" s="63">
        <v>2450</v>
      </c>
      <c r="G7" s="136"/>
    </row>
    <row r="8" spans="2:7">
      <c r="B8" s="61" t="s">
        <v>76</v>
      </c>
      <c r="C8" s="34">
        <v>150</v>
      </c>
      <c r="D8" s="24" t="s">
        <v>106</v>
      </c>
      <c r="E8" s="67">
        <v>1</v>
      </c>
      <c r="F8" s="64">
        <v>3250</v>
      </c>
      <c r="G8" s="136"/>
    </row>
    <row r="9" spans="2:7">
      <c r="B9" s="61" t="s">
        <v>77</v>
      </c>
      <c r="C9" s="34">
        <v>225</v>
      </c>
      <c r="D9" s="24" t="s">
        <v>107</v>
      </c>
      <c r="E9" s="67">
        <v>1.5</v>
      </c>
      <c r="F9" s="64">
        <v>3750</v>
      </c>
      <c r="G9" s="136"/>
    </row>
    <row r="10" spans="2:7">
      <c r="B10" s="61" t="s">
        <v>78</v>
      </c>
      <c r="C10" s="34">
        <v>300</v>
      </c>
      <c r="D10" s="24" t="s">
        <v>108</v>
      </c>
      <c r="E10" s="67">
        <v>2</v>
      </c>
      <c r="F10" s="64">
        <v>4400</v>
      </c>
      <c r="G10" s="136"/>
    </row>
    <row r="11" spans="2:7">
      <c r="B11" s="61" t="s">
        <v>79</v>
      </c>
      <c r="C11" s="34">
        <v>375</v>
      </c>
      <c r="D11" s="24" t="s">
        <v>109</v>
      </c>
      <c r="E11" s="67">
        <v>2.5</v>
      </c>
      <c r="F11" s="64">
        <v>4850</v>
      </c>
      <c r="G11" s="136"/>
    </row>
    <row r="12" spans="2:7">
      <c r="B12" s="61" t="s">
        <v>80</v>
      </c>
      <c r="C12" s="34">
        <v>450</v>
      </c>
      <c r="D12" s="24" t="s">
        <v>110</v>
      </c>
      <c r="E12" s="67">
        <v>3</v>
      </c>
      <c r="F12" s="64">
        <v>5650</v>
      </c>
      <c r="G12" s="136"/>
    </row>
    <row r="13" spans="2:7">
      <c r="B13" s="61" t="s">
        <v>81</v>
      </c>
      <c r="C13" s="34">
        <v>525</v>
      </c>
      <c r="D13" s="24" t="s">
        <v>111</v>
      </c>
      <c r="E13" s="67">
        <v>3.5</v>
      </c>
      <c r="F13" s="64">
        <v>6100</v>
      </c>
      <c r="G13" s="136"/>
    </row>
    <row r="14" spans="2:7">
      <c r="B14" s="61" t="s">
        <v>82</v>
      </c>
      <c r="C14" s="34">
        <v>600</v>
      </c>
      <c r="D14" s="24" t="s">
        <v>112</v>
      </c>
      <c r="E14" s="67">
        <v>4</v>
      </c>
      <c r="F14" s="64">
        <v>6750</v>
      </c>
      <c r="G14" s="136"/>
    </row>
    <row r="15" spans="2:7">
      <c r="B15" s="61" t="s">
        <v>83</v>
      </c>
      <c r="C15" s="34">
        <v>750</v>
      </c>
      <c r="D15" s="24" t="s">
        <v>113</v>
      </c>
      <c r="E15" s="67">
        <v>5</v>
      </c>
      <c r="F15" s="64">
        <v>8250</v>
      </c>
      <c r="G15" s="136"/>
    </row>
    <row r="16" spans="2:7">
      <c r="B16" s="61" t="s">
        <v>84</v>
      </c>
      <c r="C16" s="34">
        <v>900</v>
      </c>
      <c r="D16" s="24" t="s">
        <v>114</v>
      </c>
      <c r="E16" s="67">
        <v>6</v>
      </c>
      <c r="F16" s="64">
        <v>9300</v>
      </c>
      <c r="G16" s="136"/>
    </row>
    <row r="17" spans="2:7">
      <c r="B17" s="61" t="s">
        <v>92</v>
      </c>
      <c r="C17" s="34">
        <v>1050</v>
      </c>
      <c r="D17" s="24" t="s">
        <v>115</v>
      </c>
      <c r="E17" s="67">
        <v>7</v>
      </c>
      <c r="F17" s="64">
        <v>10100</v>
      </c>
    </row>
    <row r="18" spans="2:7">
      <c r="B18" s="61" t="s">
        <v>93</v>
      </c>
      <c r="C18" s="34">
        <v>1200</v>
      </c>
      <c r="D18" s="24" t="s">
        <v>116</v>
      </c>
      <c r="E18" s="67">
        <v>8</v>
      </c>
      <c r="F18" s="64">
        <v>11200</v>
      </c>
    </row>
    <row r="19" spans="2:7">
      <c r="B19" s="61" t="s">
        <v>85</v>
      </c>
      <c r="C19" s="34">
        <v>1350</v>
      </c>
      <c r="D19" s="24" t="s">
        <v>117</v>
      </c>
      <c r="E19" s="67">
        <v>9</v>
      </c>
      <c r="F19" s="64">
        <v>12700</v>
      </c>
    </row>
    <row r="20" spans="2:7">
      <c r="B20" s="61" t="s">
        <v>86</v>
      </c>
      <c r="C20" s="34">
        <v>1500</v>
      </c>
      <c r="D20" s="24" t="s">
        <v>118</v>
      </c>
      <c r="E20" s="67">
        <v>10</v>
      </c>
      <c r="F20" s="64">
        <v>13250</v>
      </c>
    </row>
    <row r="21" spans="2:7">
      <c r="B21" s="61" t="s">
        <v>87</v>
      </c>
      <c r="C21" s="34">
        <v>1650</v>
      </c>
      <c r="D21" s="24" t="s">
        <v>119</v>
      </c>
      <c r="E21" s="67">
        <v>11</v>
      </c>
      <c r="F21" s="64">
        <v>14400</v>
      </c>
    </row>
    <row r="22" spans="2:7">
      <c r="B22" s="61" t="s">
        <v>88</v>
      </c>
      <c r="C22" s="34">
        <v>1800</v>
      </c>
      <c r="D22" s="24" t="s">
        <v>121</v>
      </c>
      <c r="E22" s="67">
        <v>12</v>
      </c>
      <c r="F22" s="64">
        <v>15200</v>
      </c>
    </row>
    <row r="23" spans="2:7">
      <c r="B23" s="61" t="s">
        <v>89</v>
      </c>
      <c r="C23" s="34">
        <v>1950</v>
      </c>
      <c r="D23" s="24" t="s">
        <v>120</v>
      </c>
      <c r="E23" s="67">
        <v>13</v>
      </c>
      <c r="F23" s="64">
        <v>17000</v>
      </c>
    </row>
    <row r="24" spans="2:7">
      <c r="B24" s="61" t="s">
        <v>90</v>
      </c>
      <c r="C24" s="34">
        <v>2100</v>
      </c>
      <c r="D24" s="24" t="s">
        <v>122</v>
      </c>
      <c r="E24" s="67">
        <v>14</v>
      </c>
      <c r="F24" s="64">
        <v>20400</v>
      </c>
    </row>
    <row r="25" spans="2:7" ht="15.75" thickBot="1">
      <c r="B25" s="62" t="s">
        <v>91</v>
      </c>
      <c r="C25" s="35">
        <v>2250</v>
      </c>
      <c r="D25" s="25" t="s">
        <v>123</v>
      </c>
      <c r="E25" s="68">
        <v>15</v>
      </c>
      <c r="F25" s="65">
        <v>22900</v>
      </c>
    </row>
    <row r="27" spans="2:7" ht="24.75">
      <c r="D27" s="74" t="s">
        <v>128</v>
      </c>
    </row>
    <row r="28" spans="2:7" ht="9.75" customHeight="1"/>
    <row r="29" spans="2:7" ht="20.25">
      <c r="C29" s="70" t="s">
        <v>129</v>
      </c>
      <c r="D29" s="50"/>
      <c r="E29" s="50"/>
      <c r="F29" s="72" t="s">
        <v>126</v>
      </c>
      <c r="G29" s="50"/>
    </row>
    <row r="30" spans="2:7" ht="8.25" customHeight="1">
      <c r="C30" s="69"/>
      <c r="D30" s="50"/>
      <c r="E30" s="50"/>
      <c r="F30" s="50"/>
      <c r="G30" s="50"/>
    </row>
    <row r="31" spans="2:7">
      <c r="C31" s="71" t="s">
        <v>130</v>
      </c>
      <c r="D31" s="50"/>
      <c r="E31" s="50"/>
      <c r="F31" s="50"/>
      <c r="G31" s="50"/>
    </row>
    <row r="32" spans="2:7">
      <c r="C32" s="69" t="s">
        <v>140</v>
      </c>
      <c r="D32" s="50"/>
      <c r="E32" s="50"/>
      <c r="F32" s="50"/>
      <c r="G32" s="50"/>
    </row>
    <row r="33" spans="3:7" ht="9.75" customHeight="1">
      <c r="C33" s="69"/>
      <c r="D33" s="50"/>
      <c r="E33" s="50"/>
      <c r="F33" s="50"/>
      <c r="G33" s="50"/>
    </row>
    <row r="34" spans="3:7" ht="9.75" customHeight="1">
      <c r="C34" s="69"/>
      <c r="D34" s="50"/>
      <c r="E34" s="50"/>
      <c r="F34" s="50"/>
      <c r="G34" s="50"/>
    </row>
    <row r="35" spans="3:7" ht="20.25">
      <c r="C35" s="70" t="s">
        <v>132</v>
      </c>
      <c r="F35" s="73" t="s">
        <v>133</v>
      </c>
    </row>
    <row r="36" spans="3:7" ht="6" customHeight="1">
      <c r="C36" s="69"/>
    </row>
    <row r="37" spans="3:7">
      <c r="C37" s="69" t="s">
        <v>131</v>
      </c>
    </row>
    <row r="38" spans="3:7">
      <c r="C38" s="69" t="s">
        <v>141</v>
      </c>
    </row>
    <row r="39" spans="3:7">
      <c r="C39" s="69" t="s">
        <v>136</v>
      </c>
    </row>
    <row r="40" spans="3:7" ht="9.75" customHeight="1">
      <c r="C40" s="69"/>
    </row>
    <row r="41" spans="3:7">
      <c r="C41" s="69"/>
    </row>
    <row r="42" spans="3:7" ht="20.25">
      <c r="C42" s="70" t="s">
        <v>134</v>
      </c>
      <c r="F42" s="73" t="s">
        <v>127</v>
      </c>
    </row>
    <row r="43" spans="3:7" ht="6.75" customHeight="1">
      <c r="C43" s="69"/>
    </row>
    <row r="44" spans="3:7">
      <c r="C44" s="69" t="s">
        <v>131</v>
      </c>
    </row>
    <row r="45" spans="3:7">
      <c r="C45" s="69" t="s">
        <v>135</v>
      </c>
    </row>
    <row r="46" spans="3:7">
      <c r="C46" s="69" t="s">
        <v>136</v>
      </c>
    </row>
    <row r="47" spans="3:7">
      <c r="G47" s="81" t="s">
        <v>137</v>
      </c>
    </row>
    <row r="50" ht="15.75" customHeight="1"/>
    <row r="51" ht="63.75" customHeight="1"/>
    <row r="52" ht="31.5" customHeight="1"/>
    <row r="55" ht="38.25" customHeight="1"/>
    <row r="56" ht="63.75" customHeight="1"/>
    <row r="57" ht="25.5" customHeight="1"/>
    <row r="59" ht="32.25" customHeight="1"/>
    <row r="60" ht="15.75" customHeight="1"/>
    <row r="61" ht="102.75" customHeight="1"/>
    <row r="62" ht="64.5" customHeight="1"/>
    <row r="63" ht="102.75" customHeight="1"/>
    <row r="64" ht="77.25" customHeight="1"/>
    <row r="65" ht="51.75" customHeight="1"/>
    <row r="66" ht="26.25" customHeight="1"/>
    <row r="68" ht="16.5" customHeight="1"/>
    <row r="70" ht="191.25" customHeight="1"/>
    <row r="76" ht="15" customHeight="1"/>
  </sheetData>
  <mergeCells count="1">
    <mergeCell ref="G6:G16"/>
  </mergeCells>
  <pageMargins left="0.25" right="0.25" top="0.75" bottom="0.75" header="0.3" footer="0.3"/>
  <pageSetup paperSize="9" orientation="portrait" horizontalDpi="4294967294" verticalDpi="18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Кабели</vt:lpstr>
      <vt:lpstr>Маты, регуляторы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2016-09-06T08:42:12Z</dcterms:modified>
</cp:coreProperties>
</file>